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6" i="1" l="1"/>
  <c r="D155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<sst xmlns="http://schemas.openxmlformats.org/spreadsheetml/2006/main" count="439" uniqueCount="196">
  <si>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</si>
  <si>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</si>
  <si>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</si>
  <si>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</si>
  <si>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</si>
  <si>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</si>
  <si>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</si>
  <si>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</si>
  <si>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O.Š. ODRA_x000D_
ĐAČKA 5, Odra_x000D_
ZAGREB, Novi Zagreb_x000D_
Tel: +385(1)6465291   Fax: +385(1)6465291_x000D_
OIB: 13465678686_x000D_
Mail: ured@os-odra-zg.skole.hr_x000D_
IBAN: HR7523600001101417336</t>
  </si>
  <si>
    <t xml:space="preserve">Odgovorna Osoba: VATROSLAV GABRIĆ_x000D_
     </t>
  </si>
  <si>
    <t>Isplata Sredstava Za Razdoblje: 01.02.2026 Do 28.02.2026</t>
  </si>
  <si>
    <t>FORUM MEDIA, strokovne informacije in izobraževanja d.o.o.</t>
  </si>
  <si>
    <t>SI83557610</t>
  </si>
  <si>
    <t>2000 MARIBOR</t>
  </si>
  <si>
    <t xml:space="preserve">STRUČNO USAVRŠAVANJE ZAPOSLENIKA                                                                                                                      </t>
  </si>
  <si>
    <t>O.Š. ODRA</t>
  </si>
  <si>
    <t>Ukupno:</t>
  </si>
  <si>
    <t>PROJECT TRADE d.o.o.</t>
  </si>
  <si>
    <t>99180613311</t>
  </si>
  <si>
    <t>Zagreb</t>
  </si>
  <si>
    <t xml:space="preserve">SITNI INVENTAR I AUTO GUME                                                                                                                            </t>
  </si>
  <si>
    <t>POKUPČANKA D.O.O.</t>
  </si>
  <si>
    <t>99161238553</t>
  </si>
  <si>
    <t>10410 VELIKA GORICA</t>
  </si>
  <si>
    <t xml:space="preserve">MATERIJAL I SIROVINE                                                                                                                                  </t>
  </si>
  <si>
    <t>TK Elevator Eastern Europe GmbH, Podruznica Zagreb</t>
  </si>
  <si>
    <t>94505281348</t>
  </si>
  <si>
    <t>10000 Zagreb</t>
  </si>
  <si>
    <t xml:space="preserve">USLUGE TEKUĆEG I INVESTICIJSKOG ODRŽAVANJA                                                                                                            </t>
  </si>
  <si>
    <t>Klaonica i prerada mesa CEROVSKI d.o.o.</t>
  </si>
  <si>
    <t>92895845170</t>
  </si>
  <si>
    <t>10253 NOVI ZAGREB</t>
  </si>
  <si>
    <t>IN REBUS d.o.o.</t>
  </si>
  <si>
    <t>91591564577</t>
  </si>
  <si>
    <t xml:space="preserve">RAČUNALNE USLUGE                     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</si>
  <si>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</si>
  <si>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</si>
  <si>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</si>
  <si>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Živa voda d.o.o.</t>
  </si>
  <si>
    <t>86255713939</t>
  </si>
  <si>
    <t>10020 Zagreb</t>
  </si>
  <si>
    <t xml:space="preserve">KOMUNALNE USLUGE                                                                                                                                      </t>
  </si>
  <si>
    <t>Presečki grupa d.o.o.</t>
  </si>
  <si>
    <t>85843181422</t>
  </si>
  <si>
    <t>49000 KRAPINA</t>
  </si>
  <si>
    <t>FINA</t>
  </si>
  <si>
    <t>85821130368</t>
  </si>
  <si>
    <t>ZAGREB</t>
  </si>
  <si>
    <t>ZAGREBAČKI HOLDING ČISTOĆA d.o.o.</t>
  </si>
  <si>
    <t>85584865987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</si>
  <si>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</si>
  <si>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</si>
  <si>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</si>
  <si>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HRVATSKO MATEMATIČKO DRUŠTVO</t>
  </si>
  <si>
    <t>85051163109</t>
  </si>
  <si>
    <t xml:space="preserve">INTELEKTUALNE I OSOBNE USLUGE                                                                                                                         </t>
  </si>
  <si>
    <t>GAVRILOVIĆ  d.o.o.</t>
  </si>
  <si>
    <t>83570236060</t>
  </si>
  <si>
    <t>Petrinja</t>
  </si>
  <si>
    <t>ZAREBAČKI HOLDING VODOOPSKRBA I ODVODNJA d.o.o.</t>
  </si>
  <si>
    <t>83416546499</t>
  </si>
  <si>
    <t>Zagrebački električni tramvaj</t>
  </si>
  <si>
    <t>82031999604</t>
  </si>
  <si>
    <t>10000 ZAGREB</t>
  </si>
  <si>
    <t>T ŽIVJETI ZAJEDNO</t>
  </si>
  <si>
    <t>81793146560</t>
  </si>
  <si>
    <t>AGRODALM d.o.o.</t>
  </si>
  <si>
    <t>80649374262</t>
  </si>
  <si>
    <t>MODIFIKACIJA ING D.O.O.ZA GRAĐENJE I USLUGE</t>
  </si>
  <si>
    <t>79939132551</t>
  </si>
  <si>
    <t>10020 NOVI ZAGREB, STRMEC</t>
  </si>
  <si>
    <t>HRVATSKA ZAJEDNICA OSNOVNIH ŠKOLA</t>
  </si>
  <si>
    <t>78661516143</t>
  </si>
  <si>
    <t>KLARA d.d.</t>
  </si>
  <si>
    <t>76842508189</t>
  </si>
  <si>
    <t>Bolt</t>
  </si>
  <si>
    <t>76070292718</t>
  </si>
  <si>
    <t>UNIQA osiguranje d.d.</t>
  </si>
  <si>
    <t>75665455333</t>
  </si>
  <si>
    <t xml:space="preserve">SLUŽBENA PUTOVANJA                                                                                                                                    </t>
  </si>
  <si>
    <t>Optimus Lab d.o.o.</t>
  </si>
  <si>
    <t>71981294715</t>
  </si>
  <si>
    <t xml:space="preserve"> Čakovec</t>
  </si>
  <si>
    <t>BAUHAUS Zagreb</t>
  </si>
  <si>
    <t>71642207963</t>
  </si>
  <si>
    <t xml:space="preserve">MATERIJAL I DIJELOVI ZA TEKUĆE I INVESTICIJSKO ODRŽAVANJE                                                                                             </t>
  </si>
  <si>
    <t>BAUHAUS ZAGREB</t>
  </si>
  <si>
    <t>ORCUS PLUS d.o.o.</t>
  </si>
  <si>
    <t>70812508533</t>
  </si>
  <si>
    <t>51219 Čavle</t>
  </si>
  <si>
    <t xml:space="preserve">UREDSKI MATERIJAL I OSTALI MATERIJALNI RASHODI                                                                                                        </t>
  </si>
  <si>
    <t>Telemach Hrvatska d.o.o.</t>
  </si>
  <si>
    <t>70133616033</t>
  </si>
  <si>
    <t>FERO TERM d.o.o.</t>
  </si>
  <si>
    <t>69638067216</t>
  </si>
  <si>
    <t>Donji Stupnik</t>
  </si>
  <si>
    <t>Divna d.o.o.</t>
  </si>
  <si>
    <t>67080200094</t>
  </si>
  <si>
    <t>Pula</t>
  </si>
  <si>
    <t>NARODNE NOVINE d.d.</t>
  </si>
  <si>
    <t>64546066176</t>
  </si>
  <si>
    <t>10020 ZAGREB</t>
  </si>
  <si>
    <t>HEP OPSKRBA d.o.o.</t>
  </si>
  <si>
    <t>63073332379</t>
  </si>
  <si>
    <t>GRADSKI URED ZA PROSTORNO UREĐENJE</t>
  </si>
  <si>
    <t>61817894937</t>
  </si>
  <si>
    <t>DUBROVNIKU SUN d.o.o.</t>
  </si>
  <si>
    <t>60174672203</t>
  </si>
  <si>
    <t>DUBROVNIK</t>
  </si>
  <si>
    <t>CIJANIZACIJA d.o.o.</t>
  </si>
  <si>
    <t>59646425366</t>
  </si>
  <si>
    <t>EURO ROSA IP d.o.o.</t>
  </si>
  <si>
    <t>58421021869</t>
  </si>
  <si>
    <t>ALCA ZAGREB d.o.o.</t>
  </si>
  <si>
    <t>58353015102</t>
  </si>
  <si>
    <t>IGO-MAT d.o.o.</t>
  </si>
  <si>
    <t>55662000497</t>
  </si>
  <si>
    <t>10432 Bregana</t>
  </si>
  <si>
    <t>POSLOVNI EDUKATOR ZA SAVJETOVANJE</t>
  </si>
  <si>
    <t>45065170578</t>
  </si>
  <si>
    <t>KAŠTEL SUĆURAC</t>
  </si>
  <si>
    <t>VINDIJA</t>
  </si>
  <si>
    <t>44138062462</t>
  </si>
  <si>
    <t>VARAŽDIN</t>
  </si>
  <si>
    <t>HEP ELEKTRA d.o.o.</t>
  </si>
  <si>
    <t>43965974818</t>
  </si>
  <si>
    <t>Nuvola d.o.o.</t>
  </si>
  <si>
    <t>43441108520</t>
  </si>
  <si>
    <t>Varaždin</t>
  </si>
  <si>
    <t>Insako d.o.o.</t>
  </si>
  <si>
    <t>39851720584</t>
  </si>
  <si>
    <t>Spektar putovanja d.o.o.</t>
  </si>
  <si>
    <t>39672837472</t>
  </si>
  <si>
    <t>ŠKOLSKA KNJIGA d.d.</t>
  </si>
  <si>
    <t>38967655335</t>
  </si>
  <si>
    <t>KREATIVA</t>
  </si>
  <si>
    <t>37351859504</t>
  </si>
  <si>
    <t>CLAUDIUS makromikro grupa</t>
  </si>
  <si>
    <t>35639029233</t>
  </si>
  <si>
    <t>OOPG MLAĐAN</t>
  </si>
  <si>
    <t>33360385415</t>
  </si>
  <si>
    <t>Dubrava</t>
  </si>
  <si>
    <t>Zagit Sistemi d.o.o.</t>
  </si>
  <si>
    <t>31476940348</t>
  </si>
  <si>
    <t>CEDEKAP d.o.o.</t>
  </si>
  <si>
    <t>30681213743</t>
  </si>
  <si>
    <t>Donja Lomnica</t>
  </si>
  <si>
    <t>ZDRAVSTVENA USTANOVA LJEKARNE ODRA</t>
  </si>
  <si>
    <t>27239631074</t>
  </si>
  <si>
    <t>PEKARA CIPOV VL. IVANA BELOŠEVIĆ</t>
  </si>
  <si>
    <t>22997531320</t>
  </si>
  <si>
    <t>10417 Buševec</t>
  </si>
  <si>
    <t>TEHNOSERVIS Horvat i Horvat</t>
  </si>
  <si>
    <t>21056790392</t>
  </si>
  <si>
    <t>Podravka d.d.</t>
  </si>
  <si>
    <t>18928523252</t>
  </si>
  <si>
    <t>48000 Koprivnica</t>
  </si>
  <si>
    <t>LINDSTROM d.o.o. za usluge</t>
  </si>
  <si>
    <t>17796122877</t>
  </si>
  <si>
    <t xml:space="preserve">OSTALE USLUGE                                                                                                                                         </t>
  </si>
  <si>
    <t>KRALJ-ZAŠTITA j.d.o.o.</t>
  </si>
  <si>
    <t>17663591370</t>
  </si>
  <si>
    <t>KEMP d.o.o.</t>
  </si>
  <si>
    <t>15105788676</t>
  </si>
  <si>
    <t>Z-EL d.o.o.</t>
  </si>
  <si>
    <t>11374156664</t>
  </si>
  <si>
    <t>SESVETE</t>
  </si>
  <si>
    <t>AKD-ZAŠTITA D.O.O.</t>
  </si>
  <si>
    <t>09253797076</t>
  </si>
  <si>
    <t>Vida XL Europe</t>
  </si>
  <si>
    <t>09188362</t>
  </si>
  <si>
    <t>Venlo</t>
  </si>
  <si>
    <t>LEDO plus d.o.o.</t>
  </si>
  <si>
    <t>07179054100</t>
  </si>
  <si>
    <t>Marijini obroci</t>
  </si>
  <si>
    <t>-</t>
  </si>
  <si>
    <t>KONZUM</t>
  </si>
  <si>
    <t>Booking.com</t>
  </si>
  <si>
    <t>Amsterdam</t>
  </si>
  <si>
    <t>BIT PROMET d.o.o.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</si>
  <si>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</si>
  <si>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</si>
  <si>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</si>
  <si>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SMJENSKI RAD        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</si>
  <si>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</si>
  <si>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BOLOVANJA iznad 42 dana</t>
  </si>
  <si>
    <t xml:space="preserve">DOPRINOSI ZA ZDRAVSTVENO OSIGURANJE                                                                                                                   </t>
  </si>
  <si>
    <t>POREZ i PRIREZ</t>
  </si>
  <si>
    <t>MIROVINSKO OSIGURANJE II.stup</t>
  </si>
  <si>
    <t>MIROVINSKO OSIGURANJE I.stup</t>
  </si>
  <si>
    <t>ZDRAVSTVENO OSIGURANJE</t>
  </si>
  <si>
    <t>OSTALE NAKNADE ZA  ZAPOSLENE</t>
  </si>
  <si>
    <t xml:space="preserve">NAKNADE ZA PRIJEVOZ, ZA RAD NA TERENU I ODVOJENI ŽIVOT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</si>
  <si>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</si>
  <si>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Nema Konta Na Odabranoj Razini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</si>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</sst>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181.78</v>
      </c>
      <c r="E7" s="10">
        <v>3213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181.78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226.5</v>
      </c>
      <c r="E9" s="10">
        <v>3225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226.5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3057.12</v>
      </c>
      <c r="E11" s="10">
        <v>3222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3057.12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53.44</v>
      </c>
      <c r="E13" s="10">
        <v>3232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53.44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602.14</v>
      </c>
      <c r="E15" s="10">
        <v>3222</v>
      </c>
      <c r="F15" s="9" t="s">
        <v>24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602.14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27</v>
      </c>
      <c r="D17" s="18">
        <v>142.9</v>
      </c>
      <c r="E17" s="10">
        <v>3238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142.9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19</v>
      </c>
      <c r="D19" s="18">
        <v>9.5299999999999994</v>
      </c>
      <c r="E19" s="10">
        <v>3231</v>
      </c>
      <c r="F19" s="9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9.5299999999999994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70.8</v>
      </c>
      <c r="E21" s="10">
        <v>3234</v>
      </c>
      <c r="F21" s="9" t="s">
        <v>41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70.8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44</v>
      </c>
      <c r="D23" s="18">
        <v>1860</v>
      </c>
      <c r="E23" s="10">
        <v>3231</v>
      </c>
      <c r="F23" s="9" t="s">
        <v>37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1860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47</v>
      </c>
      <c r="D25" s="18">
        <v>1.66</v>
      </c>
      <c r="E25" s="10">
        <v>3238</v>
      </c>
      <c r="F25" s="9" t="s">
        <v>34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1.66</v>
      </c>
      <c r="E26" s="24"/>
      <c r="F26" s="26"/>
      <c r="G26" s="27"/>
    </row>
    <row r="27" spans="1:7" x14ac:dyDescent="0.25">
      <c r="A27" s="9" t="s">
        <v>48</v>
      </c>
      <c r="B27" s="14" t="s">
        <v>49</v>
      </c>
      <c r="C27" s="10" t="s">
        <v>47</v>
      </c>
      <c r="D27" s="18">
        <v>357.7</v>
      </c>
      <c r="E27" s="10">
        <v>3234</v>
      </c>
      <c r="F27" s="9" t="s">
        <v>41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357.7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27</v>
      </c>
      <c r="D29" s="18">
        <v>1666.71</v>
      </c>
      <c r="E29" s="10">
        <v>3223</v>
      </c>
      <c r="F29" s="9" t="s">
        <v>52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1666.71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47</v>
      </c>
      <c r="D31" s="18">
        <v>456</v>
      </c>
      <c r="E31" s="10">
        <v>3237</v>
      </c>
      <c r="F31" s="9" t="s">
        <v>55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456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10" t="s">
        <v>58</v>
      </c>
      <c r="D33" s="18">
        <v>697.18</v>
      </c>
      <c r="E33" s="10">
        <v>3222</v>
      </c>
      <c r="F33" s="9" t="s">
        <v>24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697.18</v>
      </c>
      <c r="E34" s="24"/>
      <c r="F34" s="26"/>
      <c r="G34" s="27"/>
    </row>
    <row r="35" spans="1:7" x14ac:dyDescent="0.25">
      <c r="A35" s="9" t="s">
        <v>59</v>
      </c>
      <c r="B35" s="14" t="s">
        <v>60</v>
      </c>
      <c r="C35" s="10" t="s">
        <v>47</v>
      </c>
      <c r="D35" s="18">
        <v>473.07</v>
      </c>
      <c r="E35" s="10">
        <v>3234</v>
      </c>
      <c r="F35" s="9" t="s">
        <v>41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473.07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576.17999999999995</v>
      </c>
      <c r="E37" s="10">
        <v>3231</v>
      </c>
      <c r="F37" s="9" t="s">
        <v>37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576.17999999999995</v>
      </c>
      <c r="E38" s="24"/>
      <c r="F38" s="26"/>
      <c r="G38" s="27"/>
    </row>
    <row r="39" spans="1:7" x14ac:dyDescent="0.25">
      <c r="A39" s="9" t="s">
        <v>64</v>
      </c>
      <c r="B39" s="14" t="s">
        <v>65</v>
      </c>
      <c r="C39" s="10" t="s">
        <v>47</v>
      </c>
      <c r="D39" s="18">
        <v>121.56</v>
      </c>
      <c r="E39" s="10">
        <v>3231</v>
      </c>
      <c r="F39" s="9" t="s">
        <v>37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121.56</v>
      </c>
      <c r="E40" s="24"/>
      <c r="F40" s="26"/>
      <c r="G40" s="27"/>
    </row>
    <row r="41" spans="1:7" x14ac:dyDescent="0.25">
      <c r="A41" s="9" t="s">
        <v>66</v>
      </c>
      <c r="B41" s="14" t="s">
        <v>67</v>
      </c>
      <c r="C41" s="10" t="s">
        <v>19</v>
      </c>
      <c r="D41" s="18">
        <v>3276.84</v>
      </c>
      <c r="E41" s="10">
        <v>3222</v>
      </c>
      <c r="F41" s="9" t="s">
        <v>24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3276.84</v>
      </c>
      <c r="E42" s="24"/>
      <c r="F42" s="26"/>
      <c r="G42" s="27"/>
    </row>
    <row r="43" spans="1:7" x14ac:dyDescent="0.25">
      <c r="A43" s="9" t="s">
        <v>68</v>
      </c>
      <c r="B43" s="14" t="s">
        <v>69</v>
      </c>
      <c r="C43" s="10" t="s">
        <v>70</v>
      </c>
      <c r="D43" s="18">
        <v>11455</v>
      </c>
      <c r="E43" s="10">
        <v>3232</v>
      </c>
      <c r="F43" s="9" t="s">
        <v>28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11455</v>
      </c>
      <c r="E44" s="24"/>
      <c r="F44" s="26"/>
      <c r="G44" s="27"/>
    </row>
    <row r="45" spans="1:7" x14ac:dyDescent="0.25">
      <c r="A45" s="9" t="s">
        <v>71</v>
      </c>
      <c r="B45" s="14" t="s">
        <v>72</v>
      </c>
      <c r="C45" s="10" t="s">
        <v>47</v>
      </c>
      <c r="D45" s="18">
        <v>100</v>
      </c>
      <c r="E45" s="10">
        <v>3213</v>
      </c>
      <c r="F45" s="9" t="s">
        <v>14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100</v>
      </c>
      <c r="E46" s="24"/>
      <c r="F46" s="26"/>
      <c r="G46" s="27"/>
    </row>
    <row r="47" spans="1:7" x14ac:dyDescent="0.25">
      <c r="A47" s="9" t="s">
        <v>73</v>
      </c>
      <c r="B47" s="14" t="s">
        <v>74</v>
      </c>
      <c r="C47" s="10" t="s">
        <v>47</v>
      </c>
      <c r="D47" s="18">
        <v>2951.32</v>
      </c>
      <c r="E47" s="10">
        <v>3222</v>
      </c>
      <c r="F47" s="9" t="s">
        <v>24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2951.32</v>
      </c>
      <c r="E48" s="24"/>
      <c r="F48" s="26"/>
      <c r="G48" s="27"/>
    </row>
    <row r="49" spans="1:7" x14ac:dyDescent="0.25">
      <c r="A49" s="9" t="s">
        <v>75</v>
      </c>
      <c r="B49" s="14" t="s">
        <v>76</v>
      </c>
      <c r="C49" s="10" t="s">
        <v>19</v>
      </c>
      <c r="D49" s="18">
        <v>44.4</v>
      </c>
      <c r="E49" s="10">
        <v>3231</v>
      </c>
      <c r="F49" s="9" t="s">
        <v>37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44.4</v>
      </c>
      <c r="E50" s="24"/>
      <c r="F50" s="26"/>
      <c r="G50" s="27"/>
    </row>
    <row r="51" spans="1:7" x14ac:dyDescent="0.25">
      <c r="A51" s="9" t="s">
        <v>77</v>
      </c>
      <c r="B51" s="14" t="s">
        <v>78</v>
      </c>
      <c r="C51" s="10" t="s">
        <v>27</v>
      </c>
      <c r="D51" s="18">
        <v>123.96</v>
      </c>
      <c r="E51" s="10">
        <v>3211</v>
      </c>
      <c r="F51" s="9" t="s">
        <v>79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123.96</v>
      </c>
      <c r="E52" s="24"/>
      <c r="F52" s="26"/>
      <c r="G52" s="27"/>
    </row>
    <row r="53" spans="1:7" x14ac:dyDescent="0.25">
      <c r="A53" s="9" t="s">
        <v>80</v>
      </c>
      <c r="B53" s="14" t="s">
        <v>81</v>
      </c>
      <c r="C53" s="10" t="s">
        <v>82</v>
      </c>
      <c r="D53" s="18">
        <v>150</v>
      </c>
      <c r="E53" s="10">
        <v>3238</v>
      </c>
      <c r="F53" s="9" t="s">
        <v>34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150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10" t="s">
        <v>19</v>
      </c>
      <c r="D55" s="18">
        <v>141.16</v>
      </c>
      <c r="E55" s="10">
        <v>3224</v>
      </c>
      <c r="F55" s="9" t="s">
        <v>85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141.16</v>
      </c>
      <c r="E56" s="24"/>
      <c r="F56" s="26"/>
      <c r="G56" s="27"/>
    </row>
    <row r="57" spans="1:7" x14ac:dyDescent="0.25">
      <c r="A57" s="9" t="s">
        <v>86</v>
      </c>
      <c r="B57" s="14" t="s">
        <v>84</v>
      </c>
      <c r="C57" s="10" t="s">
        <v>47</v>
      </c>
      <c r="D57" s="18">
        <v>360.82</v>
      </c>
      <c r="E57" s="10">
        <v>3224</v>
      </c>
      <c r="F57" s="9" t="s">
        <v>85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360.82</v>
      </c>
      <c r="E58" s="24"/>
      <c r="F58" s="26"/>
      <c r="G58" s="27"/>
    </row>
    <row r="59" spans="1:7" x14ac:dyDescent="0.25">
      <c r="A59" s="9" t="s">
        <v>87</v>
      </c>
      <c r="B59" s="14" t="s">
        <v>88</v>
      </c>
      <c r="C59" s="10" t="s">
        <v>89</v>
      </c>
      <c r="D59" s="18">
        <v>144.13</v>
      </c>
      <c r="E59" s="10">
        <v>3221</v>
      </c>
      <c r="F59" s="9" t="s">
        <v>90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144.13</v>
      </c>
      <c r="E60" s="24"/>
      <c r="F60" s="26"/>
      <c r="G60" s="27"/>
    </row>
    <row r="61" spans="1:7" x14ac:dyDescent="0.25">
      <c r="A61" s="9" t="s">
        <v>91</v>
      </c>
      <c r="B61" s="14" t="s">
        <v>92</v>
      </c>
      <c r="C61" s="10" t="s">
        <v>27</v>
      </c>
      <c r="D61" s="18">
        <v>39.229999999999997</v>
      </c>
      <c r="E61" s="10">
        <v>3231</v>
      </c>
      <c r="F61" s="9" t="s">
        <v>37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39.229999999999997</v>
      </c>
      <c r="E62" s="24"/>
      <c r="F62" s="26"/>
      <c r="G62" s="27"/>
    </row>
    <row r="63" spans="1:7" x14ac:dyDescent="0.25">
      <c r="A63" s="9" t="s">
        <v>93</v>
      </c>
      <c r="B63" s="14" t="s">
        <v>94</v>
      </c>
      <c r="C63" s="10" t="s">
        <v>95</v>
      </c>
      <c r="D63" s="18">
        <v>16.96</v>
      </c>
      <c r="E63" s="10">
        <v>3224</v>
      </c>
      <c r="F63" s="9" t="s">
        <v>85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16.96</v>
      </c>
      <c r="E64" s="24"/>
      <c r="F64" s="26"/>
      <c r="G64" s="27"/>
    </row>
    <row r="65" spans="1:7" x14ac:dyDescent="0.25">
      <c r="A65" s="9" t="s">
        <v>96</v>
      </c>
      <c r="B65" s="14" t="s">
        <v>97</v>
      </c>
      <c r="C65" s="10" t="s">
        <v>98</v>
      </c>
      <c r="D65" s="18">
        <v>26.6</v>
      </c>
      <c r="E65" s="10">
        <v>3221</v>
      </c>
      <c r="F65" s="9" t="s">
        <v>90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26.6</v>
      </c>
      <c r="E66" s="24"/>
      <c r="F66" s="26"/>
      <c r="G66" s="27"/>
    </row>
    <row r="67" spans="1:7" x14ac:dyDescent="0.25">
      <c r="A67" s="9" t="s">
        <v>99</v>
      </c>
      <c r="B67" s="14" t="s">
        <v>100</v>
      </c>
      <c r="C67" s="10" t="s">
        <v>101</v>
      </c>
      <c r="D67" s="18">
        <v>132.5</v>
      </c>
      <c r="E67" s="10">
        <v>3221</v>
      </c>
      <c r="F67" s="9" t="s">
        <v>90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132.5</v>
      </c>
      <c r="E68" s="24"/>
      <c r="F68" s="26"/>
      <c r="G68" s="27"/>
    </row>
    <row r="69" spans="1:7" x14ac:dyDescent="0.25">
      <c r="A69" s="9" t="s">
        <v>102</v>
      </c>
      <c r="B69" s="14" t="s">
        <v>103</v>
      </c>
      <c r="C69" s="10" t="s">
        <v>47</v>
      </c>
      <c r="D69" s="18">
        <v>88.14</v>
      </c>
      <c r="E69" s="10">
        <v>3223</v>
      </c>
      <c r="F69" s="9" t="s">
        <v>52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88.14</v>
      </c>
      <c r="E70" s="24"/>
      <c r="F70" s="26"/>
      <c r="G70" s="27"/>
    </row>
    <row r="71" spans="1:7" x14ac:dyDescent="0.25">
      <c r="A71" s="9" t="s">
        <v>104</v>
      </c>
      <c r="B71" s="14" t="s">
        <v>105</v>
      </c>
      <c r="C71" s="10" t="s">
        <v>47</v>
      </c>
      <c r="D71" s="18">
        <v>60.95</v>
      </c>
      <c r="E71" s="10">
        <v>3234</v>
      </c>
      <c r="F71" s="9" t="s">
        <v>41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60.95</v>
      </c>
      <c r="E72" s="24"/>
      <c r="F72" s="26"/>
      <c r="G72" s="27"/>
    </row>
    <row r="73" spans="1:7" x14ac:dyDescent="0.25">
      <c r="A73" s="9" t="s">
        <v>106</v>
      </c>
      <c r="B73" s="14" t="s">
        <v>107</v>
      </c>
      <c r="C73" s="10" t="s">
        <v>108</v>
      </c>
      <c r="D73" s="18">
        <v>173</v>
      </c>
      <c r="E73" s="10">
        <v>3211</v>
      </c>
      <c r="F73" s="9" t="s">
        <v>79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173</v>
      </c>
      <c r="E74" s="24"/>
      <c r="F74" s="26"/>
      <c r="G74" s="27"/>
    </row>
    <row r="75" spans="1:7" x14ac:dyDescent="0.25">
      <c r="A75" s="9" t="s">
        <v>109</v>
      </c>
      <c r="B75" s="14" t="s">
        <v>110</v>
      </c>
      <c r="C75" s="10" t="s">
        <v>27</v>
      </c>
      <c r="D75" s="18">
        <v>125</v>
      </c>
      <c r="E75" s="10">
        <v>3234</v>
      </c>
      <c r="F75" s="9" t="s">
        <v>41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125</v>
      </c>
      <c r="E76" s="24"/>
      <c r="F76" s="26"/>
      <c r="G76" s="27"/>
    </row>
    <row r="77" spans="1:7" x14ac:dyDescent="0.25">
      <c r="A77" s="9" t="s">
        <v>111</v>
      </c>
      <c r="B77" s="14" t="s">
        <v>112</v>
      </c>
      <c r="C77" s="10" t="s">
        <v>27</v>
      </c>
      <c r="D77" s="18">
        <v>354.55</v>
      </c>
      <c r="E77" s="10">
        <v>3221</v>
      </c>
      <c r="F77" s="9" t="s">
        <v>90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354.55</v>
      </c>
      <c r="E78" s="24"/>
      <c r="F78" s="26"/>
      <c r="G78" s="27"/>
    </row>
    <row r="79" spans="1:7" x14ac:dyDescent="0.25">
      <c r="A79" s="9" t="s">
        <v>113</v>
      </c>
      <c r="B79" s="14" t="s">
        <v>114</v>
      </c>
      <c r="C79" s="10" t="s">
        <v>47</v>
      </c>
      <c r="D79" s="18">
        <v>124</v>
      </c>
      <c r="E79" s="10">
        <v>3221</v>
      </c>
      <c r="F79" s="9" t="s">
        <v>90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124</v>
      </c>
      <c r="E80" s="24"/>
      <c r="F80" s="26"/>
      <c r="G80" s="27"/>
    </row>
    <row r="81" spans="1:7" x14ac:dyDescent="0.25">
      <c r="A81" s="9" t="s">
        <v>115</v>
      </c>
      <c r="B81" s="14" t="s">
        <v>116</v>
      </c>
      <c r="C81" s="10" t="s">
        <v>117</v>
      </c>
      <c r="D81" s="18">
        <v>1662.37</v>
      </c>
      <c r="E81" s="10">
        <v>3222</v>
      </c>
      <c r="F81" s="9" t="s">
        <v>24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1662.37</v>
      </c>
      <c r="E82" s="24"/>
      <c r="F82" s="26"/>
      <c r="G82" s="27"/>
    </row>
    <row r="83" spans="1:7" x14ac:dyDescent="0.25">
      <c r="A83" s="9" t="s">
        <v>118</v>
      </c>
      <c r="B83" s="14" t="s">
        <v>119</v>
      </c>
      <c r="C83" s="10" t="s">
        <v>120</v>
      </c>
      <c r="D83" s="18">
        <v>180</v>
      </c>
      <c r="E83" s="10">
        <v>3221</v>
      </c>
      <c r="F83" s="9" t="s">
        <v>90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180</v>
      </c>
      <c r="E84" s="24"/>
      <c r="F84" s="26"/>
      <c r="G84" s="27"/>
    </row>
    <row r="85" spans="1:7" x14ac:dyDescent="0.25">
      <c r="A85" s="9" t="s">
        <v>121</v>
      </c>
      <c r="B85" s="14" t="s">
        <v>122</v>
      </c>
      <c r="C85" s="10" t="s">
        <v>123</v>
      </c>
      <c r="D85" s="18">
        <v>3312.38</v>
      </c>
      <c r="E85" s="10">
        <v>3222</v>
      </c>
      <c r="F85" s="9" t="s">
        <v>24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3312.38</v>
      </c>
      <c r="E86" s="24"/>
      <c r="F86" s="26"/>
      <c r="G86" s="27"/>
    </row>
    <row r="87" spans="1:7" x14ac:dyDescent="0.25">
      <c r="A87" s="9" t="s">
        <v>124</v>
      </c>
      <c r="B87" s="14" t="s">
        <v>125</v>
      </c>
      <c r="C87" s="10" t="s">
        <v>19</v>
      </c>
      <c r="D87" s="18">
        <v>1276.53</v>
      </c>
      <c r="E87" s="10">
        <v>3223</v>
      </c>
      <c r="F87" s="9" t="s">
        <v>52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1276.53</v>
      </c>
      <c r="E88" s="24"/>
      <c r="F88" s="26"/>
      <c r="G88" s="27"/>
    </row>
    <row r="89" spans="1:7" x14ac:dyDescent="0.25">
      <c r="A89" s="9" t="s">
        <v>126</v>
      </c>
      <c r="B89" s="14" t="s">
        <v>127</v>
      </c>
      <c r="C89" s="10" t="s">
        <v>128</v>
      </c>
      <c r="D89" s="18">
        <v>82</v>
      </c>
      <c r="E89" s="10">
        <v>3221</v>
      </c>
      <c r="F89" s="9" t="s">
        <v>90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82</v>
      </c>
      <c r="E90" s="24"/>
      <c r="F90" s="26"/>
      <c r="G90" s="27"/>
    </row>
    <row r="91" spans="1:7" x14ac:dyDescent="0.25">
      <c r="A91" s="9" t="s">
        <v>129</v>
      </c>
      <c r="B91" s="14" t="s">
        <v>130</v>
      </c>
      <c r="C91" s="10" t="s">
        <v>27</v>
      </c>
      <c r="D91" s="18">
        <v>128.75</v>
      </c>
      <c r="E91" s="10">
        <v>3221</v>
      </c>
      <c r="F91" s="9" t="s">
        <v>90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128.75</v>
      </c>
      <c r="E92" s="24"/>
      <c r="F92" s="26"/>
      <c r="G92" s="27"/>
    </row>
    <row r="93" spans="1:7" x14ac:dyDescent="0.25">
      <c r="A93" s="9" t="s">
        <v>131</v>
      </c>
      <c r="B93" s="14" t="s">
        <v>132</v>
      </c>
      <c r="C93" s="10" t="s">
        <v>19</v>
      </c>
      <c r="D93" s="18">
        <v>175</v>
      </c>
      <c r="E93" s="10">
        <v>3231</v>
      </c>
      <c r="F93" s="9" t="s">
        <v>37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175</v>
      </c>
      <c r="E94" s="24"/>
      <c r="F94" s="26"/>
      <c r="G94" s="27"/>
    </row>
    <row r="95" spans="1:7" x14ac:dyDescent="0.25">
      <c r="A95" s="9" t="s">
        <v>133</v>
      </c>
      <c r="B95" s="14" t="s">
        <v>134</v>
      </c>
      <c r="C95" s="10" t="s">
        <v>47</v>
      </c>
      <c r="D95" s="18">
        <v>43.96</v>
      </c>
      <c r="E95" s="10">
        <v>3221</v>
      </c>
      <c r="F95" s="9" t="s">
        <v>90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43.96</v>
      </c>
      <c r="E96" s="24"/>
      <c r="F96" s="26"/>
      <c r="G96" s="27"/>
    </row>
    <row r="97" spans="1:7" x14ac:dyDescent="0.25">
      <c r="A97" s="9" t="s">
        <v>135</v>
      </c>
      <c r="B97" s="14" t="s">
        <v>136</v>
      </c>
      <c r="C97" s="10" t="s">
        <v>19</v>
      </c>
      <c r="D97" s="18">
        <v>144.74</v>
      </c>
      <c r="E97" s="10">
        <v>3221</v>
      </c>
      <c r="F97" s="9" t="s">
        <v>90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144.74</v>
      </c>
      <c r="E98" s="24"/>
      <c r="F98" s="26"/>
      <c r="G98" s="27"/>
    </row>
    <row r="99" spans="1:7" x14ac:dyDescent="0.25">
      <c r="A99" s="9" t="s">
        <v>137</v>
      </c>
      <c r="B99" s="14" t="s">
        <v>138</v>
      </c>
      <c r="C99" s="10" t="s">
        <v>19</v>
      </c>
      <c r="D99" s="18">
        <v>301.45</v>
      </c>
      <c r="E99" s="10">
        <v>3221</v>
      </c>
      <c r="F99" s="9" t="s">
        <v>90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301.45</v>
      </c>
      <c r="E100" s="24"/>
      <c r="F100" s="26"/>
      <c r="G100" s="27"/>
    </row>
    <row r="101" spans="1:7" x14ac:dyDescent="0.25">
      <c r="A101" s="9" t="s">
        <v>139</v>
      </c>
      <c r="B101" s="14" t="s">
        <v>140</v>
      </c>
      <c r="C101" s="10" t="s">
        <v>141</v>
      </c>
      <c r="D101" s="18">
        <v>19.5</v>
      </c>
      <c r="E101" s="10">
        <v>3221</v>
      </c>
      <c r="F101" s="9" t="s">
        <v>90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19.5</v>
      </c>
      <c r="E102" s="24"/>
      <c r="F102" s="26"/>
      <c r="G102" s="27"/>
    </row>
    <row r="103" spans="1:7" x14ac:dyDescent="0.25">
      <c r="A103" s="9" t="s">
        <v>142</v>
      </c>
      <c r="B103" s="14" t="s">
        <v>143</v>
      </c>
      <c r="C103" s="10" t="s">
        <v>27</v>
      </c>
      <c r="D103" s="18">
        <v>199.09</v>
      </c>
      <c r="E103" s="10">
        <v>3232</v>
      </c>
      <c r="F103" s="9" t="s">
        <v>28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199.09</v>
      </c>
      <c r="E104" s="24"/>
      <c r="F104" s="26"/>
      <c r="G104" s="27"/>
    </row>
    <row r="105" spans="1:7" x14ac:dyDescent="0.25">
      <c r="A105" s="9" t="s">
        <v>144</v>
      </c>
      <c r="B105" s="14" t="s">
        <v>145</v>
      </c>
      <c r="C105" s="10" t="s">
        <v>146</v>
      </c>
      <c r="D105" s="18">
        <v>643.24</v>
      </c>
      <c r="E105" s="10">
        <v>3222</v>
      </c>
      <c r="F105" s="9" t="s">
        <v>24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643.24</v>
      </c>
      <c r="E106" s="24"/>
      <c r="F106" s="26"/>
      <c r="G106" s="27"/>
    </row>
    <row r="107" spans="1:7" x14ac:dyDescent="0.25">
      <c r="A107" s="9" t="s">
        <v>147</v>
      </c>
      <c r="B107" s="14" t="s">
        <v>148</v>
      </c>
      <c r="C107" s="10" t="s">
        <v>47</v>
      </c>
      <c r="D107" s="18">
        <v>1155.18</v>
      </c>
      <c r="E107" s="10">
        <v>3222</v>
      </c>
      <c r="F107" s="9" t="s">
        <v>24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1155.18</v>
      </c>
      <c r="E108" s="24"/>
      <c r="F108" s="26"/>
      <c r="G108" s="27"/>
    </row>
    <row r="109" spans="1:7" x14ac:dyDescent="0.25">
      <c r="A109" s="9" t="s">
        <v>149</v>
      </c>
      <c r="B109" s="14" t="s">
        <v>150</v>
      </c>
      <c r="C109" s="10" t="s">
        <v>151</v>
      </c>
      <c r="D109" s="18">
        <v>60</v>
      </c>
      <c r="E109" s="10">
        <v>3222</v>
      </c>
      <c r="F109" s="9" t="s">
        <v>24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60</v>
      </c>
      <c r="E110" s="24"/>
      <c r="F110" s="26"/>
      <c r="G110" s="27"/>
    </row>
    <row r="111" spans="1:7" x14ac:dyDescent="0.25">
      <c r="A111" s="9" t="s">
        <v>152</v>
      </c>
      <c r="B111" s="14" t="s">
        <v>153</v>
      </c>
      <c r="C111" s="10" t="s">
        <v>19</v>
      </c>
      <c r="D111" s="18">
        <v>58.06</v>
      </c>
      <c r="E111" s="10">
        <v>3232</v>
      </c>
      <c r="F111" s="9" t="s">
        <v>28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58.06</v>
      </c>
      <c r="E112" s="24"/>
      <c r="F112" s="26"/>
      <c r="G112" s="27"/>
    </row>
    <row r="113" spans="1:7" x14ac:dyDescent="0.25">
      <c r="A113" s="9" t="s">
        <v>154</v>
      </c>
      <c r="B113" s="14" t="s">
        <v>155</v>
      </c>
      <c r="C113" s="10" t="s">
        <v>156</v>
      </c>
      <c r="D113" s="18">
        <v>411.46</v>
      </c>
      <c r="E113" s="10">
        <v>3222</v>
      </c>
      <c r="F113" s="9" t="s">
        <v>24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411.46</v>
      </c>
      <c r="E114" s="24"/>
      <c r="F114" s="26"/>
      <c r="G114" s="27"/>
    </row>
    <row r="115" spans="1:7" x14ac:dyDescent="0.25">
      <c r="A115" s="9" t="s">
        <v>157</v>
      </c>
      <c r="B115" s="14" t="s">
        <v>158</v>
      </c>
      <c r="C115" s="10" t="s">
        <v>27</v>
      </c>
      <c r="D115" s="18">
        <v>43.85</v>
      </c>
      <c r="E115" s="10">
        <v>3239</v>
      </c>
      <c r="F115" s="9" t="s">
        <v>159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43.85</v>
      </c>
      <c r="E116" s="24"/>
      <c r="F116" s="26"/>
      <c r="G116" s="27"/>
    </row>
    <row r="117" spans="1:7" x14ac:dyDescent="0.25">
      <c r="A117" s="9" t="s">
        <v>160</v>
      </c>
      <c r="B117" s="14" t="s">
        <v>161</v>
      </c>
      <c r="C117" s="10" t="s">
        <v>19</v>
      </c>
      <c r="D117" s="18">
        <v>2120</v>
      </c>
      <c r="E117" s="10">
        <v>3237</v>
      </c>
      <c r="F117" s="9" t="s">
        <v>55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2120</v>
      </c>
      <c r="E118" s="24"/>
      <c r="F118" s="26"/>
      <c r="G118" s="27"/>
    </row>
    <row r="119" spans="1:7" x14ac:dyDescent="0.25">
      <c r="A119" s="9" t="s">
        <v>162</v>
      </c>
      <c r="B119" s="14" t="s">
        <v>163</v>
      </c>
      <c r="C119" s="10" t="s">
        <v>40</v>
      </c>
      <c r="D119" s="18">
        <v>658.35</v>
      </c>
      <c r="E119" s="10">
        <v>3222</v>
      </c>
      <c r="F119" s="9" t="s">
        <v>24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658.35</v>
      </c>
      <c r="E120" s="24"/>
      <c r="F120" s="26"/>
      <c r="G120" s="27"/>
    </row>
    <row r="121" spans="1:7" x14ac:dyDescent="0.25">
      <c r="A121" s="9" t="s">
        <v>164</v>
      </c>
      <c r="B121" s="14" t="s">
        <v>165</v>
      </c>
      <c r="C121" s="10" t="s">
        <v>166</v>
      </c>
      <c r="D121" s="18">
        <v>35.39</v>
      </c>
      <c r="E121" s="10">
        <v>3225</v>
      </c>
      <c r="F121" s="9" t="s">
        <v>20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35.39</v>
      </c>
      <c r="E122" s="24"/>
      <c r="F122" s="26"/>
      <c r="G122" s="27"/>
    </row>
    <row r="123" spans="1:7" x14ac:dyDescent="0.25">
      <c r="A123" s="9" t="s">
        <v>167</v>
      </c>
      <c r="B123" s="14" t="s">
        <v>168</v>
      </c>
      <c r="C123" s="10" t="s">
        <v>63</v>
      </c>
      <c r="D123" s="18">
        <v>55</v>
      </c>
      <c r="E123" s="10">
        <v>3239</v>
      </c>
      <c r="F123" s="9" t="s">
        <v>159</v>
      </c>
      <c r="G123" s="28" t="s">
        <v>15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55</v>
      </c>
      <c r="E124" s="24"/>
      <c r="F124" s="26"/>
      <c r="G124" s="27"/>
    </row>
    <row r="125" spans="1:7" x14ac:dyDescent="0.25">
      <c r="A125" s="9" t="s">
        <v>169</v>
      </c>
      <c r="B125" s="14" t="s">
        <v>170</v>
      </c>
      <c r="C125" s="10" t="s">
        <v>171</v>
      </c>
      <c r="D125" s="18">
        <v>504.95</v>
      </c>
      <c r="E125" s="10">
        <v>3225</v>
      </c>
      <c r="F125" s="9" t="s">
        <v>20</v>
      </c>
      <c r="G125" s="28" t="s">
        <v>15</v>
      </c>
    </row>
    <row r="126" spans="1:7" ht="27" customHeight="1" thickBot="1" x14ac:dyDescent="0.3">
      <c r="A126" s="22" t="s">
        <v>16</v>
      </c>
      <c r="B126" s="23"/>
      <c r="C126" s="24"/>
      <c r="D126" s="25">
        <f>SUM(D125:D125)</f>
        <v>504.95</v>
      </c>
      <c r="E126" s="24"/>
      <c r="F126" s="26"/>
      <c r="G126" s="27"/>
    </row>
    <row r="127" spans="1:7" x14ac:dyDescent="0.25">
      <c r="A127" s="9" t="s">
        <v>172</v>
      </c>
      <c r="B127" s="14" t="s">
        <v>173</v>
      </c>
      <c r="C127" s="10" t="s">
        <v>27</v>
      </c>
      <c r="D127" s="18">
        <v>895.34</v>
      </c>
      <c r="E127" s="10">
        <v>3222</v>
      </c>
      <c r="F127" s="9" t="s">
        <v>24</v>
      </c>
      <c r="G127" s="28" t="s">
        <v>15</v>
      </c>
    </row>
    <row r="128" spans="1:7" ht="27" customHeight="1" thickBot="1" x14ac:dyDescent="0.3">
      <c r="A128" s="22" t="s">
        <v>16</v>
      </c>
      <c r="B128" s="23"/>
      <c r="C128" s="24"/>
      <c r="D128" s="25">
        <f>SUM(D127:D127)</f>
        <v>895.34</v>
      </c>
      <c r="E128" s="24"/>
      <c r="F128" s="26"/>
      <c r="G128" s="27"/>
    </row>
    <row r="129" spans="1:7" x14ac:dyDescent="0.25">
      <c r="A129" s="9" t="s">
        <v>174</v>
      </c>
      <c r="B129" s="14" t="s">
        <v>175</v>
      </c>
      <c r="C129" s="10" t="s">
        <v>19</v>
      </c>
      <c r="D129" s="18">
        <v>242.57</v>
      </c>
      <c r="E129" s="10">
        <v>3239</v>
      </c>
      <c r="F129" s="9" t="s">
        <v>159</v>
      </c>
      <c r="G129" s="28" t="s">
        <v>15</v>
      </c>
    </row>
    <row r="130" spans="1:7" ht="27" customHeight="1" thickBot="1" x14ac:dyDescent="0.3">
      <c r="A130" s="22" t="s">
        <v>16</v>
      </c>
      <c r="B130" s="23"/>
      <c r="C130" s="24"/>
      <c r="D130" s="25">
        <f>SUM(D129:D129)</f>
        <v>242.57</v>
      </c>
      <c r="E130" s="24"/>
      <c r="F130" s="26"/>
      <c r="G130" s="27"/>
    </row>
    <row r="131" spans="1:7" x14ac:dyDescent="0.25">
      <c r="A131" s="9" t="s">
        <v>176</v>
      </c>
      <c r="B131" s="14" t="s">
        <v>175</v>
      </c>
      <c r="C131" s="10" t="s">
        <v>19</v>
      </c>
      <c r="D131" s="18">
        <v>98.02</v>
      </c>
      <c r="E131" s="10">
        <v>3222</v>
      </c>
      <c r="F131" s="9" t="s">
        <v>24</v>
      </c>
      <c r="G131" s="28" t="s">
        <v>15</v>
      </c>
    </row>
    <row r="132" spans="1:7" ht="27" customHeight="1" thickBot="1" x14ac:dyDescent="0.3">
      <c r="A132" s="22" t="s">
        <v>16</v>
      </c>
      <c r="B132" s="23"/>
      <c r="C132" s="24"/>
      <c r="D132" s="25">
        <f>SUM(D131:D131)</f>
        <v>98.02</v>
      </c>
      <c r="E132" s="24"/>
      <c r="F132" s="26"/>
      <c r="G132" s="27"/>
    </row>
    <row r="133" spans="1:7" x14ac:dyDescent="0.25">
      <c r="A133" s="9" t="s">
        <v>177</v>
      </c>
      <c r="B133" s="14" t="s">
        <v>175</v>
      </c>
      <c r="C133" s="10" t="s">
        <v>178</v>
      </c>
      <c r="D133" s="18">
        <v>1729.5</v>
      </c>
      <c r="E133" s="10">
        <v>3211</v>
      </c>
      <c r="F133" s="9" t="s">
        <v>79</v>
      </c>
      <c r="G133" s="28" t="s">
        <v>15</v>
      </c>
    </row>
    <row r="134" spans="1:7" ht="27" customHeight="1" thickBot="1" x14ac:dyDescent="0.3">
      <c r="A134" s="22" t="s">
        <v>16</v>
      </c>
      <c r="B134" s="23"/>
      <c r="C134" s="24"/>
      <c r="D134" s="25">
        <f>SUM(D133:D133)</f>
        <v>1729.5</v>
      </c>
      <c r="E134" s="24"/>
      <c r="F134" s="26"/>
      <c r="G134" s="27"/>
    </row>
    <row r="135" spans="1:7" x14ac:dyDescent="0.25">
      <c r="A135" s="9" t="s">
        <v>179</v>
      </c>
      <c r="B135" s="14" t="s">
        <v>175</v>
      </c>
      <c r="C135" s="10" t="s">
        <v>19</v>
      </c>
      <c r="D135" s="18">
        <v>119.17</v>
      </c>
      <c r="E135" s="10">
        <v>3224</v>
      </c>
      <c r="F135" s="9" t="s">
        <v>85</v>
      </c>
      <c r="G135" s="28" t="s">
        <v>15</v>
      </c>
    </row>
    <row r="136" spans="1:7" ht="27" customHeight="1" thickBot="1" x14ac:dyDescent="0.3">
      <c r="A136" s="22" t="s">
        <v>16</v>
      </c>
      <c r="B136" s="23"/>
      <c r="C136" s="24"/>
      <c r="D136" s="25">
        <f>SUM(D135:D135)</f>
        <v>119.17</v>
      </c>
      <c r="E136" s="24"/>
      <c r="F136" s="26"/>
      <c r="G136" s="27"/>
    </row>
    <row r="137" spans="1:7" x14ac:dyDescent="0.25">
      <c r="A137" s="9"/>
      <c r="B137" s="14"/>
      <c r="C137" s="10"/>
      <c r="D137" s="18">
        <v>18470.759999999998</v>
      </c>
      <c r="E137" s="10">
        <v>3111</v>
      </c>
      <c r="F137" s="9" t="s">
        <v>180</v>
      </c>
      <c r="G137" s="28" t="s">
        <v>15</v>
      </c>
    </row>
    <row r="138" spans="1:7" x14ac:dyDescent="0.25">
      <c r="A138" s="9"/>
      <c r="B138" s="14"/>
      <c r="C138" s="10"/>
      <c r="D138" s="18">
        <v>101949.97</v>
      </c>
      <c r="E138" s="10">
        <v>3111</v>
      </c>
      <c r="F138" s="9" t="s">
        <v>180</v>
      </c>
      <c r="G138" s="29" t="s">
        <v>15</v>
      </c>
    </row>
    <row r="139" spans="1:7" x14ac:dyDescent="0.25">
      <c r="A139" s="9"/>
      <c r="B139" s="14"/>
      <c r="C139" s="10"/>
      <c r="D139" s="18">
        <v>236087.83</v>
      </c>
      <c r="E139" s="10">
        <v>3111</v>
      </c>
      <c r="F139" s="9" t="s">
        <v>180</v>
      </c>
      <c r="G139" s="29" t="s">
        <v>15</v>
      </c>
    </row>
    <row r="140" spans="1:7" x14ac:dyDescent="0.25">
      <c r="A140" s="9"/>
      <c r="B140" s="14"/>
      <c r="C140" s="10"/>
      <c r="D140" s="18">
        <v>10388.370000000001</v>
      </c>
      <c r="E140" s="10">
        <v>3113</v>
      </c>
      <c r="F140" s="9" t="s">
        <v>181</v>
      </c>
      <c r="G140" s="29" t="s">
        <v>15</v>
      </c>
    </row>
    <row r="141" spans="1:7" x14ac:dyDescent="0.25">
      <c r="A141" s="9"/>
      <c r="B141" s="14"/>
      <c r="C141" s="10"/>
      <c r="D141" s="18">
        <v>715.38</v>
      </c>
      <c r="E141" s="10">
        <v>3114</v>
      </c>
      <c r="F141" s="9" t="s">
        <v>182</v>
      </c>
      <c r="G141" s="29" t="s">
        <v>15</v>
      </c>
    </row>
    <row r="142" spans="1:7" x14ac:dyDescent="0.25">
      <c r="A142" s="9"/>
      <c r="B142" s="14"/>
      <c r="C142" s="10"/>
      <c r="D142" s="18">
        <v>7051.72</v>
      </c>
      <c r="E142" s="10">
        <v>3115</v>
      </c>
      <c r="F142" s="9" t="s">
        <v>183</v>
      </c>
      <c r="G142" s="29" t="s">
        <v>15</v>
      </c>
    </row>
    <row r="143" spans="1:7" x14ac:dyDescent="0.25">
      <c r="A143" s="9"/>
      <c r="B143" s="14"/>
      <c r="C143" s="10"/>
      <c r="D143" s="18">
        <v>300</v>
      </c>
      <c r="E143" s="10">
        <v>3121</v>
      </c>
      <c r="F143" s="9" t="s">
        <v>184</v>
      </c>
      <c r="G143" s="29" t="s">
        <v>15</v>
      </c>
    </row>
    <row r="144" spans="1:7" x14ac:dyDescent="0.25">
      <c r="A144" s="9"/>
      <c r="B144" s="14"/>
      <c r="C144" s="10"/>
      <c r="D144" s="18">
        <v>481.22</v>
      </c>
      <c r="E144" s="10">
        <v>3122</v>
      </c>
      <c r="F144" s="9" t="s">
        <v>185</v>
      </c>
      <c r="G144" s="29" t="s">
        <v>15</v>
      </c>
    </row>
    <row r="145" spans="1:7" x14ac:dyDescent="0.25">
      <c r="A145" s="9"/>
      <c r="B145" s="14"/>
      <c r="C145" s="10"/>
      <c r="D145" s="18">
        <v>50209.73</v>
      </c>
      <c r="E145" s="10">
        <v>3132</v>
      </c>
      <c r="F145" s="9" t="s">
        <v>186</v>
      </c>
      <c r="G145" s="29" t="s">
        <v>15</v>
      </c>
    </row>
    <row r="146" spans="1:7" x14ac:dyDescent="0.25">
      <c r="A146" s="9"/>
      <c r="B146" s="14"/>
      <c r="C146" s="10"/>
      <c r="D146" s="18">
        <v>13540.88</v>
      </c>
      <c r="E146" s="10">
        <v>3140</v>
      </c>
      <c r="F146" s="9" t="s">
        <v>187</v>
      </c>
      <c r="G146" s="29" t="s">
        <v>15</v>
      </c>
    </row>
    <row r="147" spans="1:7" x14ac:dyDescent="0.25">
      <c r="A147" s="9"/>
      <c r="B147" s="14"/>
      <c r="C147" s="10"/>
      <c r="D147" s="18">
        <v>7012.75</v>
      </c>
      <c r="E147" s="10">
        <v>3150</v>
      </c>
      <c r="F147" s="9" t="s">
        <v>188</v>
      </c>
      <c r="G147" s="29" t="s">
        <v>15</v>
      </c>
    </row>
    <row r="148" spans="1:7" x14ac:dyDescent="0.25">
      <c r="A148" s="9"/>
      <c r="B148" s="14"/>
      <c r="C148" s="10"/>
      <c r="D148" s="18">
        <v>21306.9</v>
      </c>
      <c r="E148" s="10">
        <v>3151</v>
      </c>
      <c r="F148" s="9" t="s">
        <v>189</v>
      </c>
      <c r="G148" s="29" t="s">
        <v>15</v>
      </c>
    </row>
    <row r="149" spans="1:7" x14ac:dyDescent="0.25">
      <c r="A149" s="9"/>
      <c r="B149" s="14"/>
      <c r="C149" s="10"/>
      <c r="D149" s="18">
        <v>23614.22</v>
      </c>
      <c r="E149" s="10">
        <v>3162</v>
      </c>
      <c r="F149" s="9" t="s">
        <v>190</v>
      </c>
      <c r="G149" s="29" t="s">
        <v>15</v>
      </c>
    </row>
    <row r="150" spans="1:7" x14ac:dyDescent="0.25">
      <c r="A150" s="9"/>
      <c r="B150" s="14"/>
      <c r="C150" s="10"/>
      <c r="D150" s="18">
        <v>300</v>
      </c>
      <c r="E150" s="10">
        <v>3171</v>
      </c>
      <c r="F150" s="9" t="s">
        <v>191</v>
      </c>
      <c r="G150" s="29" t="s">
        <v>15</v>
      </c>
    </row>
    <row r="151" spans="1:7" x14ac:dyDescent="0.25">
      <c r="A151" s="9"/>
      <c r="B151" s="14"/>
      <c r="C151" s="10"/>
      <c r="D151" s="18">
        <v>5542.71</v>
      </c>
      <c r="E151" s="10">
        <v>3212</v>
      </c>
      <c r="F151" s="9" t="s">
        <v>192</v>
      </c>
      <c r="G151" s="29" t="s">
        <v>15</v>
      </c>
    </row>
    <row r="152" spans="1:7" x14ac:dyDescent="0.25">
      <c r="A152" s="9"/>
      <c r="B152" s="14"/>
      <c r="C152" s="10"/>
      <c r="D152" s="18">
        <v>5574.73</v>
      </c>
      <c r="E152" s="10">
        <v>3212</v>
      </c>
      <c r="F152" s="9" t="s">
        <v>192</v>
      </c>
      <c r="G152" s="29" t="s">
        <v>15</v>
      </c>
    </row>
    <row r="153" spans="1:7" x14ac:dyDescent="0.25">
      <c r="A153" s="9"/>
      <c r="B153" s="14"/>
      <c r="C153" s="10"/>
      <c r="D153" s="18">
        <v>144.9</v>
      </c>
      <c r="E153" s="10">
        <v>3431</v>
      </c>
      <c r="F153" s="9" t="s">
        <v>193</v>
      </c>
      <c r="G153" s="29" t="s">
        <v>15</v>
      </c>
    </row>
    <row r="154" spans="1:7" x14ac:dyDescent="0.25">
      <c r="A154" s="9"/>
      <c r="B154" s="14"/>
      <c r="C154" s="10"/>
      <c r="D154" s="18">
        <v>5506.85</v>
      </c>
      <c r="E154" s="10">
        <v>7612</v>
      </c>
      <c r="F154" s="9" t="s">
        <v>194</v>
      </c>
      <c r="G154" s="29" t="s">
        <v>15</v>
      </c>
    </row>
    <row r="155" spans="1:7" ht="21" customHeight="1" thickBot="1" x14ac:dyDescent="0.3">
      <c r="A155" s="22" t="s">
        <v>16</v>
      </c>
      <c r="B155" s="23"/>
      <c r="C155" s="24"/>
      <c r="D155" s="25">
        <f>SUM(D137:D154)</f>
        <v>508198.92</v>
      </c>
      <c r="E155" s="24"/>
      <c r="F155" s="26"/>
      <c r="G155" s="27"/>
    </row>
    <row r="156" spans="1:7" ht="15.75" thickBot="1" x14ac:dyDescent="0.3">
      <c r="A156" s="30" t="s">
        <v>195</v>
      </c>
      <c r="B156" s="31"/>
      <c r="C156" s="32"/>
      <c r="D156" s="33">
        <f>SUM(D8,D10,D12,D14,D16,D18,D20,D22,D24,D26,D28,D30,D32,D34,D36,D38,D40,D42,D44,D46,D48,D50,D52,D54,D56,D58,D60,D62,D64,D66,D68,D70,D72,D74,D76,D78,D80,D82,D84,D86,D88,D90,D92,D94,D96,D98,D100,D102,D104,D106,D108,D110,D112,D114,D116,D118,D120,D122,D124,D126,D128,D130,D132,D134,D136,D155)</f>
        <v>554997.6</v>
      </c>
      <c r="E156" s="32"/>
      <c r="F156" s="34"/>
      <c r="G156" s="35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2026-04-16T10:05:18Z</dcterms:modified>
</cp:coreProperties>
</file>