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2" i="1" l="1"/>
  <c r="D151" i="1"/>
  <c r="D123" i="1"/>
  <c r="D121" i="1"/>
  <c r="D119" i="1"/>
  <c r="D117" i="1"/>
  <c r="D115" i="1"/>
  <c r="D113" i="1"/>
  <c r="D111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<sst xmlns="http://schemas.openxmlformats.org/spreadsheetml/2006/main" count="414" uniqueCount="184">
  <si>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</si>
  <si>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</si>
  <si>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</si>
  <si>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</si>
  <si>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</si>
  <si>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</si>
  <si>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</si>
  <si>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</si>
  <si>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O.Š. ODRA_x000D_
ĐAČKA 5, Odra_x000D_
ZAGREB, Novi Zagreb_x000D_
Tel: +385(1)6465291   Fax: +385(1)6465291_x000D_
OIB: 13465678686_x000D_
Mail: ured@os-odra-zg.skole.hr_x000D_
IBAN: HR7523600001101417336</t>
  </si>
  <si>
    <t xml:space="preserve">Odgovorna Osoba: VATROSLAV GABRIĆ_x000D_
     </t>
  </si>
  <si>
    <t>Isplata Sredstava Za Razdoblje: 01.11.2025 Do 30.11.2025</t>
  </si>
  <si>
    <t>POKUPČANKA D.O.O.</t>
  </si>
  <si>
    <t>99161238553</t>
  </si>
  <si>
    <t>10410 VELIKA GORICA</t>
  </si>
  <si>
    <t xml:space="preserve">MATERIJAL I SIROVINE                                                                                                                                  </t>
  </si>
  <si>
    <t>O.Š. ODRA</t>
  </si>
  <si>
    <t>Ukupno:</t>
  </si>
  <si>
    <t>"GASTROCOM" d.o.o.</t>
  </si>
  <si>
    <t>97020558931</t>
  </si>
  <si>
    <t>42000 Varaždin</t>
  </si>
  <si>
    <t xml:space="preserve">SLUŽBENA PUTOVANJA                                                                                                                                    </t>
  </si>
  <si>
    <t>MAT obrt za poduku</t>
  </si>
  <si>
    <t>96946541215</t>
  </si>
  <si>
    <t>Zagreb</t>
  </si>
  <si>
    <t xml:space="preserve">INTELEKTUALNE I OSOBNE USLUGE                                                                                                                         </t>
  </si>
  <si>
    <t>HRVATSKI PEDAGOŠKO-KNJIŽEVNI ZBOR</t>
  </si>
  <si>
    <t>94476328670</t>
  </si>
  <si>
    <t>10000 ZAGREB</t>
  </si>
  <si>
    <t xml:space="preserve">STRUČNO USAVRŠAVANJE ZAPOSLENIKA                                                                                                                      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</si>
  <si>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</si>
  <si>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</si>
  <si>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</si>
  <si>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Živa voda d.o.o.</t>
  </si>
  <si>
    <t>86255713939</t>
  </si>
  <si>
    <t>10020 Zagreb</t>
  </si>
  <si>
    <t xml:space="preserve">KOMUNALNE USLUGE                                                                                                                                      </t>
  </si>
  <si>
    <t>Presečki grupa d.o.o.</t>
  </si>
  <si>
    <t>85843181422</t>
  </si>
  <si>
    <t>49000 KRAPINA</t>
  </si>
  <si>
    <t>FINA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</si>
  <si>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</si>
  <si>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</si>
  <si>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</si>
  <si>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>ZAGREBAČKI HOLDING ČISTOĆA d.o.o.</t>
  </si>
  <si>
    <t>85584865987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</si>
  <si>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</si>
  <si>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</si>
  <si>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</si>
  <si>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</si>
  <si>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GAVRILOVIĆ  d.o.o.</t>
  </si>
  <si>
    <t>83570236060</t>
  </si>
  <si>
    <t>Petrinja</t>
  </si>
  <si>
    <t>ZAREBAČKI HOLDING VODOOPSKRBA I ODVODNJA d.o.o.</t>
  </si>
  <si>
    <t>83416546499</t>
  </si>
  <si>
    <t>Specijalna bolnica Primamed</t>
  </si>
  <si>
    <t>82188736980</t>
  </si>
  <si>
    <t xml:space="preserve"> ZAGREB</t>
  </si>
  <si>
    <t xml:space="preserve">ZDRAVSTVENE I VETERINARSKE USLUGE                                                                                                                     </t>
  </si>
  <si>
    <t>T ŽIVJETI ZAJEDNO</t>
  </si>
  <si>
    <t>81793146560</t>
  </si>
  <si>
    <t>AGRODALM d.o.o.</t>
  </si>
  <si>
    <t>80649374262</t>
  </si>
  <si>
    <t>HŽ PUTNIČKI PRIJEVOZ d.o.o.</t>
  </si>
  <si>
    <t>80572192786</t>
  </si>
  <si>
    <t>Telemach Hrvatska d.o.o.</t>
  </si>
  <si>
    <t>80492341</t>
  </si>
  <si>
    <t>NAKLADA LJEVAK  d.o.o.</t>
  </si>
  <si>
    <t>80364394364</t>
  </si>
  <si>
    <t xml:space="preserve">KNJIGE U KNJIŽNICI                                                                                                                                    </t>
  </si>
  <si>
    <t>MODIFIKACIJA ING D.O.O.ZA GRAĐENJE I USLUGE</t>
  </si>
  <si>
    <t>79939132551</t>
  </si>
  <si>
    <t>10020 NOVI ZAGREB, STRMEC</t>
  </si>
  <si>
    <t xml:space="preserve">USLUGE TEKUĆEG I INVESTICIJSKOG ODRŽAVANJA                                                                                                            </t>
  </si>
  <si>
    <t>MILENIJ HOTELI d.o.o.</t>
  </si>
  <si>
    <t>78796880101</t>
  </si>
  <si>
    <t>Opatija</t>
  </si>
  <si>
    <t>KLARA d.d.</t>
  </si>
  <si>
    <t>76842508189</t>
  </si>
  <si>
    <t>Optimus Lab d.o.o.</t>
  </si>
  <si>
    <t>71981294715</t>
  </si>
  <si>
    <t xml:space="preserve"> Čakovec</t>
  </si>
  <si>
    <t>BAUHAUS Zagreb</t>
  </si>
  <si>
    <t>71642207963</t>
  </si>
  <si>
    <t xml:space="preserve">MATERIJAL I DIJELOVI ZA TEKUĆE I INVESTICIJSKO ODRŽAVANJE                                                                                             </t>
  </si>
  <si>
    <t>ORCUS PLUS d.o.o.</t>
  </si>
  <si>
    <t>70812508533</t>
  </si>
  <si>
    <t>51219 Čavle</t>
  </si>
  <si>
    <t xml:space="preserve">UREDSKI MATERIJAL I OSTALI MATERIJALNI RASHODI                                                                                                        </t>
  </si>
  <si>
    <t>70133616033</t>
  </si>
  <si>
    <t>NARODNE NOVINE d.d.</t>
  </si>
  <si>
    <t>64546066176</t>
  </si>
  <si>
    <t>10020 ZAGREB</t>
  </si>
  <si>
    <t>TAURUS INFO</t>
  </si>
  <si>
    <t>64012313422</t>
  </si>
  <si>
    <t>VELIKA GORICA</t>
  </si>
  <si>
    <t>HEP OPSKRBA d.o.o.</t>
  </si>
  <si>
    <t>63073332379</t>
  </si>
  <si>
    <t>GRADSKI URED ZA PROSTORNO UREĐENJE</t>
  </si>
  <si>
    <t>61817894937</t>
  </si>
  <si>
    <t>DUBROVNIKU SUN d.o.o.</t>
  </si>
  <si>
    <t>60174672203</t>
  </si>
  <si>
    <t>DUBROVNIK</t>
  </si>
  <si>
    <t>CIJANIZACIJA d.o.o.</t>
  </si>
  <si>
    <t>59646425366</t>
  </si>
  <si>
    <t>ALCA ZAGREB d.o.o.</t>
  </si>
  <si>
    <t>58353015102</t>
  </si>
  <si>
    <t>MOZAIK KNJIGA</t>
  </si>
  <si>
    <t>57010186553</t>
  </si>
  <si>
    <t>IGO-MAT d.o.o.</t>
  </si>
  <si>
    <t>55662000497</t>
  </si>
  <si>
    <t>10432 Bregana</t>
  </si>
  <si>
    <t>Maris UREĐENJE d.o.o.</t>
  </si>
  <si>
    <t>50578609687</t>
  </si>
  <si>
    <t>wix.com</t>
  </si>
  <si>
    <t>442008451</t>
  </si>
  <si>
    <t>Tel Aviv</t>
  </si>
  <si>
    <t>VINDIJA</t>
  </si>
  <si>
    <t>44138062462</t>
  </si>
  <si>
    <t>VARAŽDIN</t>
  </si>
  <si>
    <t>HEP ELEKTRA d.o.o.</t>
  </si>
  <si>
    <t>43965974818</t>
  </si>
  <si>
    <t>PROFIL KNJIGA d.o.o.</t>
  </si>
  <si>
    <t>43192548848</t>
  </si>
  <si>
    <t>10410 Lukavec</t>
  </si>
  <si>
    <t>PLANETOPIJA d.o.o. za izdavaštvo i trgovinu</t>
  </si>
  <si>
    <t>38972231293</t>
  </si>
  <si>
    <t>ŠKOLSKA KNJIGA d.d.</t>
  </si>
  <si>
    <t>38967655335</t>
  </si>
  <si>
    <t>CLAUDIUS makromikro grupa</t>
  </si>
  <si>
    <t>35639029233</t>
  </si>
  <si>
    <t>ZAVOD ZA JAVNO ZDRAVSTVO DR.A.ŠTAMPAR</t>
  </si>
  <si>
    <t>33392005961</t>
  </si>
  <si>
    <t>LINKS d.o.o.</t>
  </si>
  <si>
    <t>32614011568</t>
  </si>
  <si>
    <t>Sveta Nedelja</t>
  </si>
  <si>
    <t xml:space="preserve">SITNI INVENTAR I AUTO GUME                                                                                                                            </t>
  </si>
  <si>
    <t>Zagit Sistemi d.o.o.</t>
  </si>
  <si>
    <t>31476940348</t>
  </si>
  <si>
    <t>CEDEKAP d.o.o.</t>
  </si>
  <si>
    <t>30681213743</t>
  </si>
  <si>
    <t>Donja Lomnica</t>
  </si>
  <si>
    <t>Floa d.o.o.</t>
  </si>
  <si>
    <t>28753835270</t>
  </si>
  <si>
    <t>CROATIA OSIGURANJE d.d.</t>
  </si>
  <si>
    <t>26187994862</t>
  </si>
  <si>
    <t xml:space="preserve">PREMIJE OSIGURANJA                                                                                                                                    </t>
  </si>
  <si>
    <t>Podravka d.d.</t>
  </si>
  <si>
    <t>18928523252</t>
  </si>
  <si>
    <t>48000 Koprivnica</t>
  </si>
  <si>
    <t>LINDSTROM d.o.o. za usluge</t>
  </si>
  <si>
    <t>17796122877</t>
  </si>
  <si>
    <t xml:space="preserve">OSTALE USLUGE                                                                                                                                         </t>
  </si>
  <si>
    <t>KRALJ-ZAŠTITA j.d.o.o.</t>
  </si>
  <si>
    <t>17663591370</t>
  </si>
  <si>
    <t>VITOS d.o.o.</t>
  </si>
  <si>
    <t>17365305988</t>
  </si>
  <si>
    <t>Varaždin</t>
  </si>
  <si>
    <t>CROATICA</t>
  </si>
  <si>
    <t>16346837407</t>
  </si>
  <si>
    <t>10090 ZAGREB</t>
  </si>
  <si>
    <t>KEMP d.o.o.</t>
  </si>
  <si>
    <t>15105788676</t>
  </si>
  <si>
    <t>KATARINA ZRINSKI d.o.o.</t>
  </si>
  <si>
    <t>13653700851</t>
  </si>
  <si>
    <t>AKD-ZAŠTITA D.O.O.</t>
  </si>
  <si>
    <t>09253797076</t>
  </si>
  <si>
    <t>LEDO plus d.o.o.</t>
  </si>
  <si>
    <t>07179054100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</si>
  <si>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</si>
  <si>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</si>
  <si>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</si>
  <si>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SMJENSKI RAD        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</si>
  <si>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</si>
  <si>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BOLOVANJA iznad 42 dana</t>
  </si>
  <si>
    <t xml:space="preserve">DOPRINOSI ZA ZDRAVSTVENO OSIGURANJE                                                                                                                   </t>
  </si>
  <si>
    <t>POREZ i PRIREZ</t>
  </si>
  <si>
    <t>MIROVINSKO OSIGURANJE II.stup</t>
  </si>
  <si>
    <t>MIROVINSKO OSIGURANJE I.stup</t>
  </si>
  <si>
    <t>ZDRAVSTVENO OSIGURANJE</t>
  </si>
  <si>
    <t>OSTALE NAKNADE ZA  ZAPOSLENE</t>
  </si>
  <si>
    <t xml:space="preserve">NAKNADE ZA PRIJEVOZ, ZA RAD NA TERENU I ODVOJENI ŽIVOT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</si>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</sst>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1378.5</v>
      </c>
      <c r="E7" s="10">
        <v>3222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1378.5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91.11</v>
      </c>
      <c r="E9" s="10">
        <v>3211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91.11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240</v>
      </c>
      <c r="E11" s="10">
        <v>3237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240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70</v>
      </c>
      <c r="E13" s="10">
        <v>3213</v>
      </c>
      <c r="F13" s="9" t="s">
        <v>28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70</v>
      </c>
      <c r="E14" s="24"/>
      <c r="F14" s="26"/>
      <c r="G14" s="27"/>
    </row>
    <row r="15" spans="1:7" x14ac:dyDescent="0.25">
      <c r="A15" s="9" t="s">
        <v>29</v>
      </c>
      <c r="B15" s="14" t="s">
        <v>30</v>
      </c>
      <c r="C15" s="10" t="s">
        <v>23</v>
      </c>
      <c r="D15" s="18">
        <v>37.78</v>
      </c>
      <c r="E15" s="10">
        <v>3231</v>
      </c>
      <c r="F15" s="9" t="s">
        <v>31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37.78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67.680000000000007</v>
      </c>
      <c r="E17" s="10">
        <v>3234</v>
      </c>
      <c r="F17" s="9" t="s">
        <v>35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67.680000000000007</v>
      </c>
      <c r="E18" s="24"/>
      <c r="F18" s="26"/>
      <c r="G18" s="27"/>
    </row>
    <row r="19" spans="1:7" x14ac:dyDescent="0.25">
      <c r="A19" s="9" t="s">
        <v>36</v>
      </c>
      <c r="B19" s="14" t="s">
        <v>37</v>
      </c>
      <c r="C19" s="10" t="s">
        <v>38</v>
      </c>
      <c r="D19" s="18">
        <v>840</v>
      </c>
      <c r="E19" s="10">
        <v>3231</v>
      </c>
      <c r="F19" s="9" t="s">
        <v>31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840</v>
      </c>
      <c r="E20" s="24"/>
      <c r="F20" s="26"/>
      <c r="G20" s="27"/>
    </row>
    <row r="21" spans="1:7" x14ac:dyDescent="0.25">
      <c r="A21" s="9" t="s">
        <v>39</v>
      </c>
      <c r="B21" s="14" t="s">
        <v>40</v>
      </c>
      <c r="C21" s="10" t="s">
        <v>41</v>
      </c>
      <c r="D21" s="18">
        <v>1.66</v>
      </c>
      <c r="E21" s="10">
        <v>3238</v>
      </c>
      <c r="F21" s="9" t="s">
        <v>42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1.66</v>
      </c>
      <c r="E22" s="24"/>
      <c r="F22" s="26"/>
      <c r="G22" s="27"/>
    </row>
    <row r="23" spans="1:7" x14ac:dyDescent="0.25">
      <c r="A23" s="9" t="s">
        <v>43</v>
      </c>
      <c r="B23" s="14" t="s">
        <v>44</v>
      </c>
      <c r="C23" s="10" t="s">
        <v>41</v>
      </c>
      <c r="D23" s="18">
        <v>417.42</v>
      </c>
      <c r="E23" s="10">
        <v>3234</v>
      </c>
      <c r="F23" s="9" t="s">
        <v>35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417.42</v>
      </c>
      <c r="E24" s="24"/>
      <c r="F24" s="26"/>
      <c r="G24" s="27"/>
    </row>
    <row r="25" spans="1:7" x14ac:dyDescent="0.25">
      <c r="A25" s="9" t="s">
        <v>45</v>
      </c>
      <c r="B25" s="14" t="s">
        <v>46</v>
      </c>
      <c r="C25" s="10" t="s">
        <v>47</v>
      </c>
      <c r="D25" s="18">
        <v>1262.73</v>
      </c>
      <c r="E25" s="10">
        <v>3223</v>
      </c>
      <c r="F25" s="9" t="s">
        <v>48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1262.73</v>
      </c>
      <c r="E26" s="24"/>
      <c r="F26" s="26"/>
      <c r="G26" s="27"/>
    </row>
    <row r="27" spans="1:7" x14ac:dyDescent="0.25">
      <c r="A27" s="9" t="s">
        <v>49</v>
      </c>
      <c r="B27" s="14" t="s">
        <v>50</v>
      </c>
      <c r="C27" s="10" t="s">
        <v>51</v>
      </c>
      <c r="D27" s="18">
        <v>518.25</v>
      </c>
      <c r="E27" s="10">
        <v>3222</v>
      </c>
      <c r="F27" s="9" t="s">
        <v>14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518.25</v>
      </c>
      <c r="E28" s="24"/>
      <c r="F28" s="26"/>
      <c r="G28" s="27"/>
    </row>
    <row r="29" spans="1:7" x14ac:dyDescent="0.25">
      <c r="A29" s="9" t="s">
        <v>52</v>
      </c>
      <c r="B29" s="14" t="s">
        <v>53</v>
      </c>
      <c r="C29" s="10" t="s">
        <v>41</v>
      </c>
      <c r="D29" s="18">
        <v>546.26</v>
      </c>
      <c r="E29" s="10">
        <v>3234</v>
      </c>
      <c r="F29" s="9" t="s">
        <v>35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546.26</v>
      </c>
      <c r="E30" s="24"/>
      <c r="F30" s="26"/>
      <c r="G30" s="27"/>
    </row>
    <row r="31" spans="1:7" x14ac:dyDescent="0.25">
      <c r="A31" s="9" t="s">
        <v>54</v>
      </c>
      <c r="B31" s="14" t="s">
        <v>55</v>
      </c>
      <c r="C31" s="10" t="s">
        <v>56</v>
      </c>
      <c r="D31" s="18">
        <v>4300.29</v>
      </c>
      <c r="E31" s="10">
        <v>3236</v>
      </c>
      <c r="F31" s="9" t="s">
        <v>57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4300.29</v>
      </c>
      <c r="E32" s="24"/>
      <c r="F32" s="26"/>
      <c r="G32" s="27"/>
    </row>
    <row r="33" spans="1:7" x14ac:dyDescent="0.25">
      <c r="A33" s="9" t="s">
        <v>58</v>
      </c>
      <c r="B33" s="14" t="s">
        <v>59</v>
      </c>
      <c r="C33" s="10" t="s">
        <v>41</v>
      </c>
      <c r="D33" s="18">
        <v>125.21</v>
      </c>
      <c r="E33" s="10">
        <v>3231</v>
      </c>
      <c r="F33" s="9" t="s">
        <v>31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125.21</v>
      </c>
      <c r="E34" s="24"/>
      <c r="F34" s="26"/>
      <c r="G34" s="27"/>
    </row>
    <row r="35" spans="1:7" x14ac:dyDescent="0.25">
      <c r="A35" s="9" t="s">
        <v>60</v>
      </c>
      <c r="B35" s="14" t="s">
        <v>61</v>
      </c>
      <c r="C35" s="10" t="s">
        <v>23</v>
      </c>
      <c r="D35" s="18">
        <v>2963.52</v>
      </c>
      <c r="E35" s="10">
        <v>3222</v>
      </c>
      <c r="F35" s="9" t="s">
        <v>14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2963.52</v>
      </c>
      <c r="E36" s="24"/>
      <c r="F36" s="26"/>
      <c r="G36" s="27"/>
    </row>
    <row r="37" spans="1:7" x14ac:dyDescent="0.25">
      <c r="A37" s="9" t="s">
        <v>62</v>
      </c>
      <c r="B37" s="14" t="s">
        <v>63</v>
      </c>
      <c r="C37" s="10" t="s">
        <v>47</v>
      </c>
      <c r="D37" s="18">
        <v>1895.8</v>
      </c>
      <c r="E37" s="10">
        <v>3211</v>
      </c>
      <c r="F37" s="9" t="s">
        <v>20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1895.8</v>
      </c>
      <c r="E38" s="24"/>
      <c r="F38" s="26"/>
      <c r="G38" s="27"/>
    </row>
    <row r="39" spans="1:7" x14ac:dyDescent="0.25">
      <c r="A39" s="9" t="s">
        <v>64</v>
      </c>
      <c r="B39" s="14" t="s">
        <v>65</v>
      </c>
      <c r="C39" s="10" t="s">
        <v>47</v>
      </c>
      <c r="D39" s="18">
        <v>21.87</v>
      </c>
      <c r="E39" s="10">
        <v>3231</v>
      </c>
      <c r="F39" s="9" t="s">
        <v>31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21.87</v>
      </c>
      <c r="E40" s="24"/>
      <c r="F40" s="26"/>
      <c r="G40" s="27"/>
    </row>
    <row r="41" spans="1:7" x14ac:dyDescent="0.25">
      <c r="A41" s="9" t="s">
        <v>66</v>
      </c>
      <c r="B41" s="14" t="s">
        <v>67</v>
      </c>
      <c r="C41" s="10" t="s">
        <v>23</v>
      </c>
      <c r="D41" s="18">
        <v>71.81</v>
      </c>
      <c r="E41" s="10">
        <v>4241</v>
      </c>
      <c r="F41" s="9" t="s">
        <v>68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71.81</v>
      </c>
      <c r="E42" s="24"/>
      <c r="F42" s="26"/>
      <c r="G42" s="27"/>
    </row>
    <row r="43" spans="1:7" x14ac:dyDescent="0.25">
      <c r="A43" s="9" t="s">
        <v>69</v>
      </c>
      <c r="B43" s="14" t="s">
        <v>70</v>
      </c>
      <c r="C43" s="10" t="s">
        <v>71</v>
      </c>
      <c r="D43" s="18">
        <v>790</v>
      </c>
      <c r="E43" s="10">
        <v>3232</v>
      </c>
      <c r="F43" s="9" t="s">
        <v>72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790</v>
      </c>
      <c r="E44" s="24"/>
      <c r="F44" s="26"/>
      <c r="G44" s="27"/>
    </row>
    <row r="45" spans="1:7" x14ac:dyDescent="0.25">
      <c r="A45" s="9" t="s">
        <v>73</v>
      </c>
      <c r="B45" s="14" t="s">
        <v>74</v>
      </c>
      <c r="C45" s="10" t="s">
        <v>75</v>
      </c>
      <c r="D45" s="18">
        <v>197</v>
      </c>
      <c r="E45" s="10">
        <v>3211</v>
      </c>
      <c r="F45" s="9" t="s">
        <v>20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197</v>
      </c>
      <c r="E46" s="24"/>
      <c r="F46" s="26"/>
      <c r="G46" s="27"/>
    </row>
    <row r="47" spans="1:7" x14ac:dyDescent="0.25">
      <c r="A47" s="9" t="s">
        <v>76</v>
      </c>
      <c r="B47" s="14" t="s">
        <v>77</v>
      </c>
      <c r="C47" s="10" t="s">
        <v>41</v>
      </c>
      <c r="D47" s="18">
        <v>3088.22</v>
      </c>
      <c r="E47" s="10">
        <v>3222</v>
      </c>
      <c r="F47" s="9" t="s">
        <v>14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3088.22</v>
      </c>
      <c r="E48" s="24"/>
      <c r="F48" s="26"/>
      <c r="G48" s="27"/>
    </row>
    <row r="49" spans="1:7" x14ac:dyDescent="0.25">
      <c r="A49" s="9" t="s">
        <v>78</v>
      </c>
      <c r="B49" s="14" t="s">
        <v>79</v>
      </c>
      <c r="C49" s="10" t="s">
        <v>80</v>
      </c>
      <c r="D49" s="18">
        <v>150</v>
      </c>
      <c r="E49" s="10">
        <v>3238</v>
      </c>
      <c r="F49" s="9" t="s">
        <v>42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150</v>
      </c>
      <c r="E50" s="24"/>
      <c r="F50" s="26"/>
      <c r="G50" s="27"/>
    </row>
    <row r="51" spans="1:7" x14ac:dyDescent="0.25">
      <c r="A51" s="9" t="s">
        <v>81</v>
      </c>
      <c r="B51" s="14" t="s">
        <v>82</v>
      </c>
      <c r="C51" s="10" t="s">
        <v>23</v>
      </c>
      <c r="D51" s="18">
        <v>267.2</v>
      </c>
      <c r="E51" s="10">
        <v>3224</v>
      </c>
      <c r="F51" s="9" t="s">
        <v>83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267.2</v>
      </c>
      <c r="E52" s="24"/>
      <c r="F52" s="26"/>
      <c r="G52" s="27"/>
    </row>
    <row r="53" spans="1:7" x14ac:dyDescent="0.25">
      <c r="A53" s="9" t="s">
        <v>84</v>
      </c>
      <c r="B53" s="14" t="s">
        <v>85</v>
      </c>
      <c r="C53" s="10" t="s">
        <v>86</v>
      </c>
      <c r="D53" s="18">
        <v>267.38</v>
      </c>
      <c r="E53" s="10">
        <v>3221</v>
      </c>
      <c r="F53" s="9" t="s">
        <v>87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267.38</v>
      </c>
      <c r="E54" s="24"/>
      <c r="F54" s="26"/>
      <c r="G54" s="27"/>
    </row>
    <row r="55" spans="1:7" x14ac:dyDescent="0.25">
      <c r="A55" s="9" t="s">
        <v>64</v>
      </c>
      <c r="B55" s="14" t="s">
        <v>88</v>
      </c>
      <c r="C55" s="10" t="s">
        <v>47</v>
      </c>
      <c r="D55" s="18">
        <v>17.36</v>
      </c>
      <c r="E55" s="10">
        <v>3231</v>
      </c>
      <c r="F55" s="9" t="s">
        <v>31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17.36</v>
      </c>
      <c r="E56" s="24"/>
      <c r="F56" s="26"/>
      <c r="G56" s="27"/>
    </row>
    <row r="57" spans="1:7" x14ac:dyDescent="0.25">
      <c r="A57" s="9" t="s">
        <v>89</v>
      </c>
      <c r="B57" s="14" t="s">
        <v>90</v>
      </c>
      <c r="C57" s="10" t="s">
        <v>91</v>
      </c>
      <c r="D57" s="18">
        <v>193.75</v>
      </c>
      <c r="E57" s="10">
        <v>3221</v>
      </c>
      <c r="F57" s="9" t="s">
        <v>87</v>
      </c>
      <c r="G57" s="28" t="s">
        <v>15</v>
      </c>
    </row>
    <row r="58" spans="1:7" x14ac:dyDescent="0.25">
      <c r="A58" s="9"/>
      <c r="B58" s="14"/>
      <c r="C58" s="10"/>
      <c r="D58" s="18">
        <v>41176.300000000003</v>
      </c>
      <c r="E58" s="10">
        <v>4241</v>
      </c>
      <c r="F58" s="9" t="s">
        <v>68</v>
      </c>
      <c r="G58" s="29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SUM(D57:D58)</f>
        <v>41370.050000000003</v>
      </c>
      <c r="E59" s="24"/>
      <c r="F59" s="26"/>
      <c r="G59" s="27"/>
    </row>
    <row r="60" spans="1:7" x14ac:dyDescent="0.25">
      <c r="A60" s="9" t="s">
        <v>92</v>
      </c>
      <c r="B60" s="14" t="s">
        <v>93</v>
      </c>
      <c r="C60" s="10" t="s">
        <v>94</v>
      </c>
      <c r="D60" s="18">
        <v>304.97000000000003</v>
      </c>
      <c r="E60" s="10">
        <v>3221</v>
      </c>
      <c r="F60" s="9" t="s">
        <v>87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304.97000000000003</v>
      </c>
      <c r="E61" s="24"/>
      <c r="F61" s="26"/>
      <c r="G61" s="27"/>
    </row>
    <row r="62" spans="1:7" x14ac:dyDescent="0.25">
      <c r="A62" s="9" t="s">
        <v>95</v>
      </c>
      <c r="B62" s="14" t="s">
        <v>96</v>
      </c>
      <c r="C62" s="10" t="s">
        <v>41</v>
      </c>
      <c r="D62" s="18">
        <v>93.17</v>
      </c>
      <c r="E62" s="10">
        <v>3223</v>
      </c>
      <c r="F62" s="9" t="s">
        <v>48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93.17</v>
      </c>
      <c r="E63" s="24"/>
      <c r="F63" s="26"/>
      <c r="G63" s="27"/>
    </row>
    <row r="64" spans="1:7" x14ac:dyDescent="0.25">
      <c r="A64" s="9" t="s">
        <v>97</v>
      </c>
      <c r="B64" s="14" t="s">
        <v>98</v>
      </c>
      <c r="C64" s="10" t="s">
        <v>41</v>
      </c>
      <c r="D64" s="18">
        <v>61.14</v>
      </c>
      <c r="E64" s="10">
        <v>3234</v>
      </c>
      <c r="F64" s="9" t="s">
        <v>35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61.14</v>
      </c>
      <c r="E65" s="24"/>
      <c r="F65" s="26"/>
      <c r="G65" s="27"/>
    </row>
    <row r="66" spans="1:7" x14ac:dyDescent="0.25">
      <c r="A66" s="9" t="s">
        <v>99</v>
      </c>
      <c r="B66" s="14" t="s">
        <v>100</v>
      </c>
      <c r="C66" s="10" t="s">
        <v>101</v>
      </c>
      <c r="D66" s="18">
        <v>290.39999999999998</v>
      </c>
      <c r="E66" s="10">
        <v>3211</v>
      </c>
      <c r="F66" s="9" t="s">
        <v>20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290.39999999999998</v>
      </c>
      <c r="E67" s="24"/>
      <c r="F67" s="26"/>
      <c r="G67" s="27"/>
    </row>
    <row r="68" spans="1:7" x14ac:dyDescent="0.25">
      <c r="A68" s="9" t="s">
        <v>102</v>
      </c>
      <c r="B68" s="14" t="s">
        <v>103</v>
      </c>
      <c r="C68" s="10" t="s">
        <v>47</v>
      </c>
      <c r="D68" s="18">
        <v>50</v>
      </c>
      <c r="E68" s="10">
        <v>3234</v>
      </c>
      <c r="F68" s="9" t="s">
        <v>35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50</v>
      </c>
      <c r="E69" s="24"/>
      <c r="F69" s="26"/>
      <c r="G69" s="27"/>
    </row>
    <row r="70" spans="1:7" x14ac:dyDescent="0.25">
      <c r="A70" s="9" t="s">
        <v>104</v>
      </c>
      <c r="B70" s="14" t="s">
        <v>105</v>
      </c>
      <c r="C70" s="10" t="s">
        <v>41</v>
      </c>
      <c r="D70" s="18">
        <v>124</v>
      </c>
      <c r="E70" s="10">
        <v>3221</v>
      </c>
      <c r="F70" s="9" t="s">
        <v>87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124</v>
      </c>
      <c r="E71" s="24"/>
      <c r="F71" s="26"/>
      <c r="G71" s="27"/>
    </row>
    <row r="72" spans="1:7" x14ac:dyDescent="0.25">
      <c r="A72" s="9" t="s">
        <v>106</v>
      </c>
      <c r="B72" s="14" t="s">
        <v>107</v>
      </c>
      <c r="C72" s="10" t="s">
        <v>41</v>
      </c>
      <c r="D72" s="18">
        <v>279.14</v>
      </c>
      <c r="E72" s="10">
        <v>4241</v>
      </c>
      <c r="F72" s="9" t="s">
        <v>68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279.14</v>
      </c>
      <c r="E73" s="24"/>
      <c r="F73" s="26"/>
      <c r="G73" s="27"/>
    </row>
    <row r="74" spans="1:7" x14ac:dyDescent="0.25">
      <c r="A74" s="9" t="s">
        <v>108</v>
      </c>
      <c r="B74" s="14" t="s">
        <v>109</v>
      </c>
      <c r="C74" s="10" t="s">
        <v>110</v>
      </c>
      <c r="D74" s="18">
        <v>967.75</v>
      </c>
      <c r="E74" s="10">
        <v>3222</v>
      </c>
      <c r="F74" s="9" t="s">
        <v>14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967.75</v>
      </c>
      <c r="E75" s="24"/>
      <c r="F75" s="26"/>
      <c r="G75" s="27"/>
    </row>
    <row r="76" spans="1:7" x14ac:dyDescent="0.25">
      <c r="A76" s="9" t="s">
        <v>111</v>
      </c>
      <c r="B76" s="14" t="s">
        <v>112</v>
      </c>
      <c r="C76" s="10" t="s">
        <v>23</v>
      </c>
      <c r="D76" s="18">
        <v>1200</v>
      </c>
      <c r="E76" s="10">
        <v>3232</v>
      </c>
      <c r="F76" s="9" t="s">
        <v>72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1200</v>
      </c>
      <c r="E77" s="24"/>
      <c r="F77" s="26"/>
      <c r="G77" s="27"/>
    </row>
    <row r="78" spans="1:7" x14ac:dyDescent="0.25">
      <c r="A78" s="9" t="s">
        <v>113</v>
      </c>
      <c r="B78" s="14" t="s">
        <v>114</v>
      </c>
      <c r="C78" s="10" t="s">
        <v>115</v>
      </c>
      <c r="D78" s="18">
        <v>413.03</v>
      </c>
      <c r="E78" s="10">
        <v>3238</v>
      </c>
      <c r="F78" s="9" t="s">
        <v>42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413.03</v>
      </c>
      <c r="E79" s="24"/>
      <c r="F79" s="26"/>
      <c r="G79" s="27"/>
    </row>
    <row r="80" spans="1:7" x14ac:dyDescent="0.25">
      <c r="A80" s="9" t="s">
        <v>116</v>
      </c>
      <c r="B80" s="14" t="s">
        <v>117</v>
      </c>
      <c r="C80" s="10" t="s">
        <v>118</v>
      </c>
      <c r="D80" s="18">
        <v>3666.65</v>
      </c>
      <c r="E80" s="10">
        <v>3222</v>
      </c>
      <c r="F80" s="9" t="s">
        <v>14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3666.65</v>
      </c>
      <c r="E81" s="24"/>
      <c r="F81" s="26"/>
      <c r="G81" s="27"/>
    </row>
    <row r="82" spans="1:7" x14ac:dyDescent="0.25">
      <c r="A82" s="9" t="s">
        <v>119</v>
      </c>
      <c r="B82" s="14" t="s">
        <v>120</v>
      </c>
      <c r="C82" s="10" t="s">
        <v>23</v>
      </c>
      <c r="D82" s="18">
        <v>1359.82</v>
      </c>
      <c r="E82" s="10">
        <v>3223</v>
      </c>
      <c r="F82" s="9" t="s">
        <v>48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1359.82</v>
      </c>
      <c r="E83" s="24"/>
      <c r="F83" s="26"/>
      <c r="G83" s="27"/>
    </row>
    <row r="84" spans="1:7" x14ac:dyDescent="0.25">
      <c r="A84" s="9" t="s">
        <v>121</v>
      </c>
      <c r="B84" s="14" t="s">
        <v>122</v>
      </c>
      <c r="C84" s="10" t="s">
        <v>123</v>
      </c>
      <c r="D84" s="18">
        <v>78.819999999999993</v>
      </c>
      <c r="E84" s="10">
        <v>4241</v>
      </c>
      <c r="F84" s="9" t="s">
        <v>68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78.819999999999993</v>
      </c>
      <c r="E85" s="24"/>
      <c r="F85" s="26"/>
      <c r="G85" s="27"/>
    </row>
    <row r="86" spans="1:7" x14ac:dyDescent="0.25">
      <c r="A86" s="9" t="s">
        <v>124</v>
      </c>
      <c r="B86" s="14" t="s">
        <v>125</v>
      </c>
      <c r="C86" s="10" t="s">
        <v>47</v>
      </c>
      <c r="D86" s="18">
        <v>43.11</v>
      </c>
      <c r="E86" s="10">
        <v>4241</v>
      </c>
      <c r="F86" s="9" t="s">
        <v>68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43.11</v>
      </c>
      <c r="E87" s="24"/>
      <c r="F87" s="26"/>
      <c r="G87" s="27"/>
    </row>
    <row r="88" spans="1:7" x14ac:dyDescent="0.25">
      <c r="A88" s="9" t="s">
        <v>126</v>
      </c>
      <c r="B88" s="14" t="s">
        <v>127</v>
      </c>
      <c r="C88" s="10" t="s">
        <v>41</v>
      </c>
      <c r="D88" s="18">
        <v>157.99</v>
      </c>
      <c r="E88" s="10">
        <v>4241</v>
      </c>
      <c r="F88" s="9" t="s">
        <v>68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157.99</v>
      </c>
      <c r="E89" s="24"/>
      <c r="F89" s="26"/>
      <c r="G89" s="27"/>
    </row>
    <row r="90" spans="1:7" x14ac:dyDescent="0.25">
      <c r="A90" s="9" t="s">
        <v>128</v>
      </c>
      <c r="B90" s="14" t="s">
        <v>129</v>
      </c>
      <c r="C90" s="10" t="s">
        <v>23</v>
      </c>
      <c r="D90" s="18">
        <v>361.95</v>
      </c>
      <c r="E90" s="10">
        <v>3221</v>
      </c>
      <c r="F90" s="9" t="s">
        <v>87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361.95</v>
      </c>
      <c r="E91" s="24"/>
      <c r="F91" s="26"/>
      <c r="G91" s="27"/>
    </row>
    <row r="92" spans="1:7" x14ac:dyDescent="0.25">
      <c r="A92" s="9" t="s">
        <v>130</v>
      </c>
      <c r="B92" s="14" t="s">
        <v>131</v>
      </c>
      <c r="C92" s="10" t="s">
        <v>41</v>
      </c>
      <c r="D92" s="18">
        <v>99.29</v>
      </c>
      <c r="E92" s="10">
        <v>3236</v>
      </c>
      <c r="F92" s="9" t="s">
        <v>57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99.29</v>
      </c>
      <c r="E93" s="24"/>
      <c r="F93" s="26"/>
      <c r="G93" s="27"/>
    </row>
    <row r="94" spans="1:7" x14ac:dyDescent="0.25">
      <c r="A94" s="9" t="s">
        <v>132</v>
      </c>
      <c r="B94" s="14" t="s">
        <v>133</v>
      </c>
      <c r="C94" s="10" t="s">
        <v>134</v>
      </c>
      <c r="D94" s="18">
        <v>229.99</v>
      </c>
      <c r="E94" s="10">
        <v>3225</v>
      </c>
      <c r="F94" s="9" t="s">
        <v>135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229.99</v>
      </c>
      <c r="E95" s="24"/>
      <c r="F95" s="26"/>
      <c r="G95" s="27"/>
    </row>
    <row r="96" spans="1:7" x14ac:dyDescent="0.25">
      <c r="A96" s="9" t="s">
        <v>136</v>
      </c>
      <c r="B96" s="14" t="s">
        <v>137</v>
      </c>
      <c r="C96" s="10" t="s">
        <v>47</v>
      </c>
      <c r="D96" s="18">
        <v>227.09</v>
      </c>
      <c r="E96" s="10">
        <v>3232</v>
      </c>
      <c r="F96" s="9" t="s">
        <v>72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227.09</v>
      </c>
      <c r="E97" s="24"/>
      <c r="F97" s="26"/>
      <c r="G97" s="27"/>
    </row>
    <row r="98" spans="1:7" x14ac:dyDescent="0.25">
      <c r="A98" s="9" t="s">
        <v>138</v>
      </c>
      <c r="B98" s="14" t="s">
        <v>139</v>
      </c>
      <c r="C98" s="10" t="s">
        <v>140</v>
      </c>
      <c r="D98" s="18">
        <v>736.95</v>
      </c>
      <c r="E98" s="10">
        <v>3222</v>
      </c>
      <c r="F98" s="9" t="s">
        <v>14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736.95</v>
      </c>
      <c r="E99" s="24"/>
      <c r="F99" s="26"/>
      <c r="G99" s="27"/>
    </row>
    <row r="100" spans="1:7" x14ac:dyDescent="0.25">
      <c r="A100" s="9" t="s">
        <v>141</v>
      </c>
      <c r="B100" s="14" t="s">
        <v>142</v>
      </c>
      <c r="C100" s="10" t="s">
        <v>23</v>
      </c>
      <c r="D100" s="18">
        <v>93.75</v>
      </c>
      <c r="E100" s="10">
        <v>3238</v>
      </c>
      <c r="F100" s="9" t="s">
        <v>42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93.75</v>
      </c>
      <c r="E101" s="24"/>
      <c r="F101" s="26"/>
      <c r="G101" s="27"/>
    </row>
    <row r="102" spans="1:7" x14ac:dyDescent="0.25">
      <c r="A102" s="9" t="s">
        <v>143</v>
      </c>
      <c r="B102" s="14" t="s">
        <v>144</v>
      </c>
      <c r="C102" s="10" t="s">
        <v>41</v>
      </c>
      <c r="D102" s="18">
        <v>101.27</v>
      </c>
      <c r="E102" s="10">
        <v>3292</v>
      </c>
      <c r="F102" s="9" t="s">
        <v>145</v>
      </c>
      <c r="G102" s="28" t="s">
        <v>15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101.27</v>
      </c>
      <c r="E103" s="24"/>
      <c r="F103" s="26"/>
      <c r="G103" s="27"/>
    </row>
    <row r="104" spans="1:7" x14ac:dyDescent="0.25">
      <c r="A104" s="9" t="s">
        <v>146</v>
      </c>
      <c r="B104" s="14" t="s">
        <v>147</v>
      </c>
      <c r="C104" s="10" t="s">
        <v>148</v>
      </c>
      <c r="D104" s="18">
        <v>220.68</v>
      </c>
      <c r="E104" s="10">
        <v>3222</v>
      </c>
      <c r="F104" s="9" t="s">
        <v>14</v>
      </c>
      <c r="G104" s="28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SUM(D104:D104)</f>
        <v>220.68</v>
      </c>
      <c r="E105" s="24"/>
      <c r="F105" s="26"/>
      <c r="G105" s="27"/>
    </row>
    <row r="106" spans="1:7" x14ac:dyDescent="0.25">
      <c r="A106" s="9" t="s">
        <v>149</v>
      </c>
      <c r="B106" s="14" t="s">
        <v>150</v>
      </c>
      <c r="C106" s="10" t="s">
        <v>47</v>
      </c>
      <c r="D106" s="18">
        <v>14.95</v>
      </c>
      <c r="E106" s="10">
        <v>3239</v>
      </c>
      <c r="F106" s="9" t="s">
        <v>151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14.95</v>
      </c>
      <c r="E107" s="24"/>
      <c r="F107" s="26"/>
      <c r="G107" s="27"/>
    </row>
    <row r="108" spans="1:7" x14ac:dyDescent="0.25">
      <c r="A108" s="9" t="s">
        <v>152</v>
      </c>
      <c r="B108" s="14" t="s">
        <v>153</v>
      </c>
      <c r="C108" s="10" t="s">
        <v>23</v>
      </c>
      <c r="D108" s="18">
        <v>600</v>
      </c>
      <c r="E108" s="10">
        <v>3213</v>
      </c>
      <c r="F108" s="9" t="s">
        <v>28</v>
      </c>
      <c r="G108" s="28" t="s">
        <v>15</v>
      </c>
    </row>
    <row r="109" spans="1:7" x14ac:dyDescent="0.25">
      <c r="A109" s="9"/>
      <c r="B109" s="14"/>
      <c r="C109" s="10"/>
      <c r="D109" s="18">
        <v>625</v>
      </c>
      <c r="E109" s="10">
        <v>3224</v>
      </c>
      <c r="F109" s="9" t="s">
        <v>83</v>
      </c>
      <c r="G109" s="29" t="s">
        <v>15</v>
      </c>
    </row>
    <row r="110" spans="1:7" x14ac:dyDescent="0.25">
      <c r="A110" s="9"/>
      <c r="B110" s="14"/>
      <c r="C110" s="10"/>
      <c r="D110" s="18">
        <v>50</v>
      </c>
      <c r="E110" s="10">
        <v>3237</v>
      </c>
      <c r="F110" s="9" t="s">
        <v>24</v>
      </c>
      <c r="G110" s="29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SUM(D108:D110)</f>
        <v>1275</v>
      </c>
      <c r="E111" s="24"/>
      <c r="F111" s="26"/>
      <c r="G111" s="27"/>
    </row>
    <row r="112" spans="1:7" x14ac:dyDescent="0.25">
      <c r="A112" s="9" t="s">
        <v>154</v>
      </c>
      <c r="B112" s="14" t="s">
        <v>155</v>
      </c>
      <c r="C112" s="10" t="s">
        <v>156</v>
      </c>
      <c r="D112" s="18">
        <v>106.6</v>
      </c>
      <c r="E112" s="10">
        <v>3224</v>
      </c>
      <c r="F112" s="9" t="s">
        <v>83</v>
      </c>
      <c r="G112" s="28" t="s">
        <v>15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106.6</v>
      </c>
      <c r="E113" s="24"/>
      <c r="F113" s="26"/>
      <c r="G113" s="27"/>
    </row>
    <row r="114" spans="1:7" x14ac:dyDescent="0.25">
      <c r="A114" s="9" t="s">
        <v>157</v>
      </c>
      <c r="B114" s="14" t="s">
        <v>158</v>
      </c>
      <c r="C114" s="10" t="s">
        <v>159</v>
      </c>
      <c r="D114" s="18">
        <v>90.79</v>
      </c>
      <c r="E114" s="10">
        <v>3221</v>
      </c>
      <c r="F114" s="9" t="s">
        <v>87</v>
      </c>
      <c r="G114" s="28" t="s">
        <v>15</v>
      </c>
    </row>
    <row r="115" spans="1:7" ht="27" customHeight="1" thickBot="1" x14ac:dyDescent="0.3">
      <c r="A115" s="22" t="s">
        <v>16</v>
      </c>
      <c r="B115" s="23"/>
      <c r="C115" s="24"/>
      <c r="D115" s="25">
        <f>SUM(D114:D114)</f>
        <v>90.79</v>
      </c>
      <c r="E115" s="24"/>
      <c r="F115" s="26"/>
      <c r="G115" s="27"/>
    </row>
    <row r="116" spans="1:7" x14ac:dyDescent="0.25">
      <c r="A116" s="9" t="s">
        <v>160</v>
      </c>
      <c r="B116" s="14" t="s">
        <v>161</v>
      </c>
      <c r="C116" s="10" t="s">
        <v>34</v>
      </c>
      <c r="D116" s="18">
        <v>277.2</v>
      </c>
      <c r="E116" s="10">
        <v>3222</v>
      </c>
      <c r="F116" s="9" t="s">
        <v>14</v>
      </c>
      <c r="G116" s="28" t="s">
        <v>15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277.2</v>
      </c>
      <c r="E117" s="24"/>
      <c r="F117" s="26"/>
      <c r="G117" s="27"/>
    </row>
    <row r="118" spans="1:7" x14ac:dyDescent="0.25">
      <c r="A118" s="9" t="s">
        <v>162</v>
      </c>
      <c r="B118" s="14" t="s">
        <v>163</v>
      </c>
      <c r="C118" s="10" t="s">
        <v>156</v>
      </c>
      <c r="D118" s="18">
        <v>402.41</v>
      </c>
      <c r="E118" s="10">
        <v>4241</v>
      </c>
      <c r="F118" s="9" t="s">
        <v>68</v>
      </c>
      <c r="G118" s="28" t="s">
        <v>15</v>
      </c>
    </row>
    <row r="119" spans="1:7" ht="27" customHeight="1" thickBot="1" x14ac:dyDescent="0.3">
      <c r="A119" s="22" t="s">
        <v>16</v>
      </c>
      <c r="B119" s="23"/>
      <c r="C119" s="24"/>
      <c r="D119" s="25">
        <f>SUM(D118:D118)</f>
        <v>402.41</v>
      </c>
      <c r="E119" s="24"/>
      <c r="F119" s="26"/>
      <c r="G119" s="27"/>
    </row>
    <row r="120" spans="1:7" x14ac:dyDescent="0.25">
      <c r="A120" s="9" t="s">
        <v>164</v>
      </c>
      <c r="B120" s="14" t="s">
        <v>165</v>
      </c>
      <c r="C120" s="10" t="s">
        <v>27</v>
      </c>
      <c r="D120" s="18">
        <v>55</v>
      </c>
      <c r="E120" s="10">
        <v>3239</v>
      </c>
      <c r="F120" s="9" t="s">
        <v>151</v>
      </c>
      <c r="G120" s="28" t="s">
        <v>15</v>
      </c>
    </row>
    <row r="121" spans="1:7" ht="27" customHeight="1" thickBot="1" x14ac:dyDescent="0.3">
      <c r="A121" s="22" t="s">
        <v>16</v>
      </c>
      <c r="B121" s="23"/>
      <c r="C121" s="24"/>
      <c r="D121" s="25">
        <f>SUM(D120:D120)</f>
        <v>55</v>
      </c>
      <c r="E121" s="24"/>
      <c r="F121" s="26"/>
      <c r="G121" s="27"/>
    </row>
    <row r="122" spans="1:7" x14ac:dyDescent="0.25">
      <c r="A122" s="9" t="s">
        <v>166</v>
      </c>
      <c r="B122" s="14" t="s">
        <v>167</v>
      </c>
      <c r="C122" s="10" t="s">
        <v>47</v>
      </c>
      <c r="D122" s="18">
        <v>978.56</v>
      </c>
      <c r="E122" s="10">
        <v>3222</v>
      </c>
      <c r="F122" s="9" t="s">
        <v>14</v>
      </c>
      <c r="G122" s="28" t="s">
        <v>15</v>
      </c>
    </row>
    <row r="123" spans="1:7" ht="27" customHeight="1" thickBot="1" x14ac:dyDescent="0.3">
      <c r="A123" s="22" t="s">
        <v>16</v>
      </c>
      <c r="B123" s="23"/>
      <c r="C123" s="24"/>
      <c r="D123" s="25">
        <f>SUM(D122:D122)</f>
        <v>978.56</v>
      </c>
      <c r="E123" s="24"/>
      <c r="F123" s="26"/>
      <c r="G123" s="27"/>
    </row>
    <row r="124" spans="1:7" x14ac:dyDescent="0.25">
      <c r="A124" s="9"/>
      <c r="B124" s="14"/>
      <c r="C124" s="10"/>
      <c r="D124" s="18">
        <v>18219.78</v>
      </c>
      <c r="E124" s="10">
        <v>3111</v>
      </c>
      <c r="F124" s="9" t="s">
        <v>168</v>
      </c>
      <c r="G124" s="28" t="s">
        <v>15</v>
      </c>
    </row>
    <row r="125" spans="1:7" x14ac:dyDescent="0.25">
      <c r="A125" s="9"/>
      <c r="B125" s="14"/>
      <c r="C125" s="10"/>
      <c r="D125" s="18">
        <v>87422.03</v>
      </c>
      <c r="E125" s="10">
        <v>3111</v>
      </c>
      <c r="F125" s="9" t="s">
        <v>168</v>
      </c>
      <c r="G125" s="29" t="s">
        <v>15</v>
      </c>
    </row>
    <row r="126" spans="1:7" x14ac:dyDescent="0.25">
      <c r="A126" s="9"/>
      <c r="B126" s="14"/>
      <c r="C126" s="10"/>
      <c r="D126" s="18">
        <v>129148.98</v>
      </c>
      <c r="E126" s="10">
        <v>3111</v>
      </c>
      <c r="F126" s="9" t="s">
        <v>168</v>
      </c>
      <c r="G126" s="29" t="s">
        <v>15</v>
      </c>
    </row>
    <row r="127" spans="1:7" x14ac:dyDescent="0.25">
      <c r="A127" s="9"/>
      <c r="B127" s="14"/>
      <c r="C127" s="10"/>
      <c r="D127" s="18">
        <v>5253</v>
      </c>
      <c r="E127" s="10">
        <v>3113</v>
      </c>
      <c r="F127" s="9" t="s">
        <v>169</v>
      </c>
      <c r="G127" s="29" t="s">
        <v>15</v>
      </c>
    </row>
    <row r="128" spans="1:7" x14ac:dyDescent="0.25">
      <c r="A128" s="9"/>
      <c r="B128" s="14"/>
      <c r="C128" s="10"/>
      <c r="D128" s="18">
        <v>317.81</v>
      </c>
      <c r="E128" s="10">
        <v>3114</v>
      </c>
      <c r="F128" s="9" t="s">
        <v>170</v>
      </c>
      <c r="G128" s="29" t="s">
        <v>15</v>
      </c>
    </row>
    <row r="129" spans="1:7" x14ac:dyDescent="0.25">
      <c r="A129" s="9"/>
      <c r="B129" s="14"/>
      <c r="C129" s="10"/>
      <c r="D129" s="18">
        <v>3365.52</v>
      </c>
      <c r="E129" s="10">
        <v>3115</v>
      </c>
      <c r="F129" s="9" t="s">
        <v>171</v>
      </c>
      <c r="G129" s="29" t="s">
        <v>15</v>
      </c>
    </row>
    <row r="130" spans="1:7" x14ac:dyDescent="0.25">
      <c r="A130" s="9"/>
      <c r="B130" s="14"/>
      <c r="C130" s="10"/>
      <c r="D130" s="18">
        <v>600</v>
      </c>
      <c r="E130" s="10">
        <v>3121</v>
      </c>
      <c r="F130" s="9" t="s">
        <v>172</v>
      </c>
      <c r="G130" s="29" t="s">
        <v>15</v>
      </c>
    </row>
    <row r="131" spans="1:7" x14ac:dyDescent="0.25">
      <c r="A131" s="9"/>
      <c r="B131" s="14"/>
      <c r="C131" s="10"/>
      <c r="D131" s="18">
        <v>2268.44</v>
      </c>
      <c r="E131" s="10">
        <v>3122</v>
      </c>
      <c r="F131" s="9" t="s">
        <v>173</v>
      </c>
      <c r="G131" s="29" t="s">
        <v>15</v>
      </c>
    </row>
    <row r="132" spans="1:7" x14ac:dyDescent="0.25">
      <c r="A132" s="9"/>
      <c r="B132" s="14"/>
      <c r="C132" s="10"/>
      <c r="D132" s="18">
        <v>23332.2</v>
      </c>
      <c r="E132" s="10">
        <v>3132</v>
      </c>
      <c r="F132" s="9" t="s">
        <v>174</v>
      </c>
      <c r="G132" s="29" t="s">
        <v>15</v>
      </c>
    </row>
    <row r="133" spans="1:7" x14ac:dyDescent="0.25">
      <c r="A133" s="9"/>
      <c r="B133" s="14"/>
      <c r="C133" s="10"/>
      <c r="D133" s="18">
        <v>1730.33</v>
      </c>
      <c r="E133" s="10">
        <v>3140</v>
      </c>
      <c r="F133" s="9" t="s">
        <v>175</v>
      </c>
      <c r="G133" s="29" t="s">
        <v>15</v>
      </c>
    </row>
    <row r="134" spans="1:7" x14ac:dyDescent="0.25">
      <c r="A134" s="9"/>
      <c r="B134" s="14"/>
      <c r="C134" s="10"/>
      <c r="D134" s="18">
        <v>11888.17</v>
      </c>
      <c r="E134" s="10">
        <v>3140</v>
      </c>
      <c r="F134" s="9" t="s">
        <v>175</v>
      </c>
      <c r="G134" s="29" t="s">
        <v>15</v>
      </c>
    </row>
    <row r="135" spans="1:7" x14ac:dyDescent="0.25">
      <c r="A135" s="9"/>
      <c r="B135" s="14"/>
      <c r="C135" s="10"/>
      <c r="D135" s="18">
        <v>950.93</v>
      </c>
      <c r="E135" s="10">
        <v>3150</v>
      </c>
      <c r="F135" s="9" t="s">
        <v>176</v>
      </c>
      <c r="G135" s="29" t="s">
        <v>15</v>
      </c>
    </row>
    <row r="136" spans="1:7" x14ac:dyDescent="0.25">
      <c r="A136" s="9"/>
      <c r="B136" s="14"/>
      <c r="C136" s="10"/>
      <c r="D136" s="18">
        <v>6082.5</v>
      </c>
      <c r="E136" s="10">
        <v>3150</v>
      </c>
      <c r="F136" s="9" t="s">
        <v>176</v>
      </c>
      <c r="G136" s="29" t="s">
        <v>15</v>
      </c>
    </row>
    <row r="137" spans="1:7" x14ac:dyDescent="0.25">
      <c r="A137" s="9"/>
      <c r="B137" s="14"/>
      <c r="C137" s="10"/>
      <c r="D137" s="18">
        <v>2726.87</v>
      </c>
      <c r="E137" s="10">
        <v>3151</v>
      </c>
      <c r="F137" s="9" t="s">
        <v>177</v>
      </c>
      <c r="G137" s="29" t="s">
        <v>15</v>
      </c>
    </row>
    <row r="138" spans="1:7" x14ac:dyDescent="0.25">
      <c r="A138" s="9"/>
      <c r="B138" s="14"/>
      <c r="C138" s="10"/>
      <c r="D138" s="18">
        <v>18283.759999999998</v>
      </c>
      <c r="E138" s="10">
        <v>3151</v>
      </c>
      <c r="F138" s="9" t="s">
        <v>177</v>
      </c>
      <c r="G138" s="29" t="s">
        <v>15</v>
      </c>
    </row>
    <row r="139" spans="1:7" x14ac:dyDescent="0.25">
      <c r="A139" s="9"/>
      <c r="B139" s="14"/>
      <c r="C139" s="10"/>
      <c r="D139" s="18">
        <v>3063.09</v>
      </c>
      <c r="E139" s="10">
        <v>3162</v>
      </c>
      <c r="F139" s="9" t="s">
        <v>178</v>
      </c>
      <c r="G139" s="29" t="s">
        <v>15</v>
      </c>
    </row>
    <row r="140" spans="1:7" x14ac:dyDescent="0.25">
      <c r="A140" s="9"/>
      <c r="B140" s="14"/>
      <c r="C140" s="10"/>
      <c r="D140" s="18">
        <v>20283.22</v>
      </c>
      <c r="E140" s="10">
        <v>3162</v>
      </c>
      <c r="F140" s="9" t="s">
        <v>178</v>
      </c>
      <c r="G140" s="29" t="s">
        <v>15</v>
      </c>
    </row>
    <row r="141" spans="1:7" x14ac:dyDescent="0.25">
      <c r="A141" s="9"/>
      <c r="B141" s="14"/>
      <c r="C141" s="10"/>
      <c r="D141" s="18">
        <v>600</v>
      </c>
      <c r="E141" s="10">
        <v>3171</v>
      </c>
      <c r="F141" s="9" t="s">
        <v>179</v>
      </c>
      <c r="G141" s="29" t="s">
        <v>15</v>
      </c>
    </row>
    <row r="142" spans="1:7" x14ac:dyDescent="0.25">
      <c r="A142" s="9"/>
      <c r="B142" s="14"/>
      <c r="C142" s="10"/>
      <c r="D142" s="18">
        <v>65</v>
      </c>
      <c r="E142" s="10">
        <v>3211</v>
      </c>
      <c r="F142" s="9" t="s">
        <v>20</v>
      </c>
      <c r="G142" s="29" t="s">
        <v>15</v>
      </c>
    </row>
    <row r="143" spans="1:7" x14ac:dyDescent="0.25">
      <c r="A143" s="9"/>
      <c r="B143" s="14"/>
      <c r="C143" s="10"/>
      <c r="D143" s="18">
        <v>174</v>
      </c>
      <c r="E143" s="10">
        <v>3211</v>
      </c>
      <c r="F143" s="9" t="s">
        <v>20</v>
      </c>
      <c r="G143" s="29" t="s">
        <v>15</v>
      </c>
    </row>
    <row r="144" spans="1:7" x14ac:dyDescent="0.25">
      <c r="A144" s="9"/>
      <c r="B144" s="14"/>
      <c r="C144" s="10"/>
      <c r="D144" s="18">
        <v>3655.1</v>
      </c>
      <c r="E144" s="10">
        <v>3211</v>
      </c>
      <c r="F144" s="9" t="s">
        <v>20</v>
      </c>
      <c r="G144" s="29" t="s">
        <v>15</v>
      </c>
    </row>
    <row r="145" spans="1:7" x14ac:dyDescent="0.25">
      <c r="A145" s="9"/>
      <c r="B145" s="14"/>
      <c r="C145" s="10"/>
      <c r="D145" s="18">
        <v>562.38</v>
      </c>
      <c r="E145" s="10">
        <v>3212</v>
      </c>
      <c r="F145" s="9" t="s">
        <v>180</v>
      </c>
      <c r="G145" s="29" t="s">
        <v>15</v>
      </c>
    </row>
    <row r="146" spans="1:7" x14ac:dyDescent="0.25">
      <c r="A146" s="9"/>
      <c r="B146" s="14"/>
      <c r="C146" s="10"/>
      <c r="D146" s="18">
        <v>5417.59</v>
      </c>
      <c r="E146" s="10">
        <v>3212</v>
      </c>
      <c r="F146" s="9" t="s">
        <v>180</v>
      </c>
      <c r="G146" s="29" t="s">
        <v>15</v>
      </c>
    </row>
    <row r="147" spans="1:7" x14ac:dyDescent="0.25">
      <c r="A147" s="9"/>
      <c r="B147" s="14"/>
      <c r="C147" s="10"/>
      <c r="D147" s="18">
        <v>5979.97</v>
      </c>
      <c r="E147" s="10">
        <v>3212</v>
      </c>
      <c r="F147" s="9" t="s">
        <v>180</v>
      </c>
      <c r="G147" s="29" t="s">
        <v>15</v>
      </c>
    </row>
    <row r="148" spans="1:7" x14ac:dyDescent="0.25">
      <c r="A148" s="9"/>
      <c r="B148" s="14"/>
      <c r="C148" s="10"/>
      <c r="D148" s="18">
        <v>101</v>
      </c>
      <c r="E148" s="10">
        <v>3214</v>
      </c>
      <c r="F148" s="9"/>
      <c r="G148" s="29" t="s">
        <v>15</v>
      </c>
    </row>
    <row r="149" spans="1:7" x14ac:dyDescent="0.25">
      <c r="A149" s="9"/>
      <c r="B149" s="14"/>
      <c r="C149" s="10"/>
      <c r="D149" s="18">
        <v>1106.44</v>
      </c>
      <c r="E149" s="10">
        <v>3291</v>
      </c>
      <c r="F149" s="9" t="s">
        <v>181</v>
      </c>
      <c r="G149" s="29" t="s">
        <v>15</v>
      </c>
    </row>
    <row r="150" spans="1:7" x14ac:dyDescent="0.25">
      <c r="A150" s="9"/>
      <c r="B150" s="14"/>
      <c r="C150" s="10"/>
      <c r="D150" s="18">
        <v>245.94</v>
      </c>
      <c r="E150" s="10">
        <v>3431</v>
      </c>
      <c r="F150" s="9" t="s">
        <v>182</v>
      </c>
      <c r="G150" s="29" t="s">
        <v>15</v>
      </c>
    </row>
    <row r="151" spans="1:7" ht="21" customHeight="1" thickBot="1" x14ac:dyDescent="0.3">
      <c r="A151" s="22" t="s">
        <v>16</v>
      </c>
      <c r="B151" s="23"/>
      <c r="C151" s="24"/>
      <c r="D151" s="25">
        <f>SUM(D124:D150)</f>
        <v>352844.05</v>
      </c>
      <c r="E151" s="24"/>
      <c r="F151" s="26"/>
      <c r="G151" s="27"/>
    </row>
    <row r="152" spans="1:7" ht="15.75" thickBot="1" x14ac:dyDescent="0.3">
      <c r="A152" s="30" t="s">
        <v>183</v>
      </c>
      <c r="B152" s="31"/>
      <c r="C152" s="32"/>
      <c r="D152" s="33">
        <f>SUM(D8,D10,D12,D14,D16,D18,D20,D22,D24,D26,D28,D30,D32,D34,D36,D38,D40,D42,D44,D46,D48,D50,D52,D54,D56,D59,D61,D63,D65,D67,D69,D71,D73,D75,D77,D79,D81,D83,D85,D87,D89,D91,D93,D95,D97,D99,D101,D103,D105,D107,D111,D113,D115,D117,D119,D121,D123,D151)</f>
        <v>428202.62</v>
      </c>
      <c r="E152" s="32"/>
      <c r="F152" s="34"/>
      <c r="G152" s="35"/>
    </row>
    <row r="153" spans="1:7" x14ac:dyDescent="0.25">
      <c r="A153" s="9"/>
      <c r="B153" s="14"/>
      <c r="C153" s="10"/>
      <c r="D153" s="18"/>
      <c r="E153" s="10"/>
      <c r="F153" s="9"/>
    </row>
    <row r="154" spans="1:7" x14ac:dyDescent="0.25">
      <c r="A154" s="9"/>
      <c r="B154" s="14"/>
      <c r="C154" s="10"/>
      <c r="D154" s="18"/>
      <c r="E154" s="10"/>
      <c r="F154" s="9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2026-01-19T09:51:58Z</dcterms:modified>
</cp:coreProperties>
</file>