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
    </mc:Choice>
  </mc:AlternateContent>
  <xr:revisionPtr revIDLastSave="0" documentId="8_{0FD34AF8-D672-4832-865B-DEC93DA943B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E340" i="9"/>
  <c r="B340" i="9"/>
  <c r="F339" i="9"/>
  <c r="F338" i="9"/>
  <c r="F337" i="9"/>
  <c r="F336" i="9"/>
  <c r="H335" i="9"/>
  <c r="G335" i="9"/>
  <c r="F335" i="9"/>
  <c r="E335" i="9"/>
  <c r="B335" i="9" s="1"/>
  <c r="F334" i="9"/>
  <c r="H333" i="9"/>
  <c r="E333" i="9" s="1"/>
  <c r="B333" i="9" s="1"/>
  <c r="G333" i="9"/>
  <c r="F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G327" i="9"/>
  <c r="E327" i="9" s="1"/>
  <c r="B327" i="9" s="1"/>
  <c r="F327" i="9"/>
  <c r="H326" i="9"/>
  <c r="G326" i="9"/>
  <c r="E326" i="9" s="1"/>
  <c r="F326" i="9"/>
  <c r="H325" i="9"/>
  <c r="E325" i="9" s="1"/>
  <c r="B325" i="9" s="1"/>
  <c r="G325" i="9"/>
  <c r="F325" i="9"/>
  <c r="H324" i="9"/>
  <c r="E324" i="9" s="1"/>
  <c r="B324" i="9" s="1"/>
  <c r="G324" i="9"/>
  <c r="F324" i="9"/>
  <c r="H323" i="9"/>
  <c r="G323" i="9"/>
  <c r="F323" i="9"/>
  <c r="E323" i="9"/>
  <c r="B323" i="9" s="1"/>
  <c r="H322" i="9"/>
  <c r="G322" i="9"/>
  <c r="F322" i="9"/>
  <c r="H321" i="9"/>
  <c r="G321" i="9"/>
  <c r="F321" i="9"/>
  <c r="E321" i="9"/>
  <c r="B321" i="9" s="1"/>
  <c r="H320" i="9"/>
  <c r="G320" i="9"/>
  <c r="F320" i="9"/>
  <c r="E320" i="9"/>
  <c r="B320" i="9" s="1"/>
  <c r="H319" i="9"/>
  <c r="G319" i="9"/>
  <c r="E319" i="9" s="1"/>
  <c r="B319" i="9" s="1"/>
  <c r="F319" i="9"/>
  <c r="H318" i="9"/>
  <c r="G318" i="9"/>
  <c r="E318" i="9" s="1"/>
  <c r="F318" i="9"/>
  <c r="B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E307" i="9" s="1"/>
  <c r="B307" i="9" s="1"/>
  <c r="F307" i="9"/>
  <c r="F306" i="9"/>
  <c r="H305" i="9"/>
  <c r="E305" i="9" s="1"/>
  <c r="B305" i="9" s="1"/>
  <c r="G305" i="9"/>
  <c r="F305" i="9"/>
  <c r="H304" i="9"/>
  <c r="G304" i="9"/>
  <c r="F304" i="9"/>
  <c r="E304" i="9"/>
  <c r="B304" i="9" s="1"/>
  <c r="H303" i="9"/>
  <c r="G303" i="9"/>
  <c r="F303" i="9"/>
  <c r="E303" i="9"/>
  <c r="B303" i="9" s="1"/>
  <c r="F302" i="9"/>
  <c r="F301" i="9"/>
  <c r="F300" i="9"/>
  <c r="F299" i="9"/>
  <c r="F297" i="9"/>
  <c r="L296" i="9"/>
  <c r="F296" i="9" s="1"/>
  <c r="H296" i="9"/>
  <c r="F295" i="9"/>
  <c r="I294" i="9"/>
  <c r="E294" i="9" s="1"/>
  <c r="B294" i="9" s="1"/>
  <c r="H294" i="9"/>
  <c r="F294" i="9"/>
  <c r="E293" i="9"/>
  <c r="M292" i="9"/>
  <c r="L292" i="9"/>
  <c r="E292" i="9"/>
  <c r="M291" i="9"/>
  <c r="L291" i="9"/>
  <c r="F291" i="9" s="1"/>
  <c r="E291" i="9"/>
  <c r="B291" i="9" s="1"/>
  <c r="M290" i="9"/>
  <c r="L290" i="9"/>
  <c r="F290" i="9" s="1"/>
  <c r="B290" i="9" s="1"/>
  <c r="E290" i="9"/>
  <c r="M289" i="9"/>
  <c r="L289" i="9"/>
  <c r="F289" i="9"/>
  <c r="E289" i="9"/>
  <c r="M288" i="9"/>
  <c r="L288" i="9"/>
  <c r="F288" i="9"/>
  <c r="B288" i="9" s="1"/>
  <c r="E288" i="9"/>
  <c r="M287" i="9"/>
  <c r="L287" i="9"/>
  <c r="F287" i="9" s="1"/>
  <c r="B287" i="9" s="1"/>
  <c r="E287" i="9"/>
  <c r="M286" i="9"/>
  <c r="F286" i="9" s="1"/>
  <c r="L286" i="9"/>
  <c r="E286" i="9"/>
  <c r="M285" i="9"/>
  <c r="L285" i="9"/>
  <c r="F285" i="9"/>
  <c r="E285" i="9"/>
  <c r="B285" i="9" s="1"/>
  <c r="M284" i="9"/>
  <c r="L284" i="9"/>
  <c r="E284" i="9"/>
  <c r="M283" i="9"/>
  <c r="L283" i="9"/>
  <c r="F283" i="9" s="1"/>
  <c r="E283" i="9"/>
  <c r="B283" i="9"/>
  <c r="M282" i="9"/>
  <c r="L282" i="9"/>
  <c r="F282" i="9" s="1"/>
  <c r="B282" i="9" s="1"/>
  <c r="E282" i="9"/>
  <c r="M281" i="9"/>
  <c r="L281" i="9"/>
  <c r="F281" i="9"/>
  <c r="E281" i="9"/>
  <c r="M280" i="9"/>
  <c r="L280" i="9"/>
  <c r="F280" i="9"/>
  <c r="B280" i="9" s="1"/>
  <c r="E280" i="9"/>
  <c r="M279" i="9"/>
  <c r="L279" i="9"/>
  <c r="F279" i="9" s="1"/>
  <c r="B279" i="9" s="1"/>
  <c r="E279" i="9"/>
  <c r="M278" i="9"/>
  <c r="F278" i="9" s="1"/>
  <c r="L278" i="9"/>
  <c r="E278" i="9"/>
  <c r="M277" i="9"/>
  <c r="L277" i="9"/>
  <c r="F277" i="9"/>
  <c r="E277" i="9"/>
  <c r="B277" i="9" s="1"/>
  <c r="M276" i="9"/>
  <c r="L276" i="9"/>
  <c r="F276" i="9" s="1"/>
  <c r="E276" i="9"/>
  <c r="M275" i="9"/>
  <c r="L275" i="9"/>
  <c r="F275" i="9" s="1"/>
  <c r="E275" i="9"/>
  <c r="B275" i="9"/>
  <c r="M274" i="9"/>
  <c r="L274" i="9"/>
  <c r="F274" i="9" s="1"/>
  <c r="B274" i="9" s="1"/>
  <c r="E274" i="9"/>
  <c r="M273" i="9"/>
  <c r="L273" i="9"/>
  <c r="F273" i="9"/>
  <c r="E273" i="9"/>
  <c r="B273" i="9" s="1"/>
  <c r="M272" i="9"/>
  <c r="L272" i="9"/>
  <c r="F272" i="9"/>
  <c r="B272" i="9" s="1"/>
  <c r="E272" i="9"/>
  <c r="M271" i="9"/>
  <c r="L271" i="9"/>
  <c r="E271" i="9"/>
  <c r="M270" i="9"/>
  <c r="F270" i="9" s="1"/>
  <c r="L270" i="9"/>
  <c r="E270" i="9"/>
  <c r="M269" i="9"/>
  <c r="L269" i="9"/>
  <c r="F269" i="9"/>
  <c r="E269" i="9"/>
  <c r="B269" i="9" s="1"/>
  <c r="M268" i="9"/>
  <c r="L268" i="9"/>
  <c r="E268" i="9"/>
  <c r="M267" i="9"/>
  <c r="L267" i="9"/>
  <c r="F267" i="9" s="1"/>
  <c r="E267" i="9"/>
  <c r="B267" i="9" s="1"/>
  <c r="M266" i="9"/>
  <c r="L266" i="9"/>
  <c r="F266" i="9" s="1"/>
  <c r="E266" i="9"/>
  <c r="B266" i="9"/>
  <c r="M265" i="9"/>
  <c r="L265" i="9"/>
  <c r="F265" i="9" s="1"/>
  <c r="E265" i="9"/>
  <c r="M264" i="9"/>
  <c r="L264" i="9"/>
  <c r="F264" i="9"/>
  <c r="B264" i="9" s="1"/>
  <c r="E264" i="9"/>
  <c r="M263" i="9"/>
  <c r="L263" i="9"/>
  <c r="E263" i="9"/>
  <c r="M262" i="9"/>
  <c r="F262" i="9" s="1"/>
  <c r="L262" i="9"/>
  <c r="E262" i="9"/>
  <c r="B262" i="9" s="1"/>
  <c r="M261" i="9"/>
  <c r="L261" i="9"/>
  <c r="F261" i="9"/>
  <c r="E261" i="9"/>
  <c r="B261" i="9" s="1"/>
  <c r="M260" i="9"/>
  <c r="L260" i="9"/>
  <c r="E260" i="9"/>
  <c r="M259" i="9"/>
  <c r="L259" i="9"/>
  <c r="F259" i="9" s="1"/>
  <c r="E259" i="9"/>
  <c r="B259" i="9" s="1"/>
  <c r="M258" i="9"/>
  <c r="L258" i="9"/>
  <c r="F258" i="9" s="1"/>
  <c r="B258" i="9" s="1"/>
  <c r="E258" i="9"/>
  <c r="M257" i="9"/>
  <c r="L257" i="9"/>
  <c r="F257" i="9"/>
  <c r="E257" i="9"/>
  <c r="M256" i="9"/>
  <c r="L256" i="9"/>
  <c r="F256" i="9"/>
  <c r="B256" i="9" s="1"/>
  <c r="E256" i="9"/>
  <c r="M255" i="9"/>
  <c r="L255" i="9"/>
  <c r="E255" i="9"/>
  <c r="M254" i="9"/>
  <c r="L254" i="9"/>
  <c r="F254" i="9"/>
  <c r="E254" i="9"/>
  <c r="M253" i="9"/>
  <c r="L253" i="9"/>
  <c r="F253" i="9"/>
  <c r="E253" i="9"/>
  <c r="B253" i="9" s="1"/>
  <c r="M252" i="9"/>
  <c r="L252" i="9"/>
  <c r="F252" i="9" s="1"/>
  <c r="E252" i="9"/>
  <c r="M251" i="9"/>
  <c r="L251" i="9"/>
  <c r="F251" i="9" s="1"/>
  <c r="E251" i="9"/>
  <c r="B251" i="9" s="1"/>
  <c r="M250" i="9"/>
  <c r="L250" i="9"/>
  <c r="F250" i="9" s="1"/>
  <c r="E250" i="9"/>
  <c r="B250" i="9"/>
  <c r="M249" i="9"/>
  <c r="L249" i="9"/>
  <c r="F249" i="9" s="1"/>
  <c r="B249" i="9" s="1"/>
  <c r="E249" i="9"/>
  <c r="M248" i="9"/>
  <c r="L248" i="9"/>
  <c r="F248" i="9"/>
  <c r="B248" i="9" s="1"/>
  <c r="E248" i="9"/>
  <c r="M247" i="9"/>
  <c r="F247" i="9" s="1"/>
  <c r="B247" i="9" s="1"/>
  <c r="L247" i="9"/>
  <c r="E247" i="9"/>
  <c r="M246" i="9"/>
  <c r="L246" i="9"/>
  <c r="F246" i="9"/>
  <c r="E246" i="9"/>
  <c r="M245" i="9"/>
  <c r="L245" i="9"/>
  <c r="F245" i="9"/>
  <c r="E245" i="9"/>
  <c r="B245" i="9" s="1"/>
  <c r="M244" i="9"/>
  <c r="L244" i="9"/>
  <c r="E244" i="9"/>
  <c r="M243" i="9"/>
  <c r="L243" i="9"/>
  <c r="F243" i="9" s="1"/>
  <c r="E243" i="9"/>
  <c r="M242" i="9"/>
  <c r="L242" i="9"/>
  <c r="F242" i="9" s="1"/>
  <c r="E242" i="9"/>
  <c r="B242" i="9"/>
  <c r="M241" i="9"/>
  <c r="L241" i="9"/>
  <c r="F241" i="9"/>
  <c r="B241" i="9" s="1"/>
  <c r="E241" i="9"/>
  <c r="M240" i="9"/>
  <c r="L240" i="9"/>
  <c r="F240" i="9"/>
  <c r="B240" i="9" s="1"/>
  <c r="E240" i="9"/>
  <c r="M239" i="9"/>
  <c r="L239" i="9"/>
  <c r="E239" i="9"/>
  <c r="M238" i="9"/>
  <c r="F238" i="9" s="1"/>
  <c r="L238" i="9"/>
  <c r="E238" i="9"/>
  <c r="B238" i="9" s="1"/>
  <c r="M237" i="9"/>
  <c r="L237" i="9"/>
  <c r="F237" i="9"/>
  <c r="E237" i="9"/>
  <c r="B237" i="9" s="1"/>
  <c r="M236" i="9"/>
  <c r="L236" i="9"/>
  <c r="E236" i="9"/>
  <c r="M235" i="9"/>
  <c r="L235" i="9"/>
  <c r="F235" i="9" s="1"/>
  <c r="E235" i="9"/>
  <c r="B235" i="9"/>
  <c r="M234" i="9"/>
  <c r="L234" i="9"/>
  <c r="F234" i="9" s="1"/>
  <c r="B234" i="9" s="1"/>
  <c r="E234" i="9"/>
  <c r="M233" i="9"/>
  <c r="L233" i="9"/>
  <c r="F233" i="9" s="1"/>
  <c r="B233" i="9" s="1"/>
  <c r="E233" i="9"/>
  <c r="M232" i="9"/>
  <c r="L232" i="9"/>
  <c r="F232" i="9"/>
  <c r="E232" i="9"/>
  <c r="B232" i="9"/>
  <c r="M231" i="9"/>
  <c r="F231" i="9" s="1"/>
  <c r="B231" i="9" s="1"/>
  <c r="L231" i="9"/>
  <c r="E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G169" i="9"/>
  <c r="F169" i="9"/>
  <c r="E169" i="9"/>
  <c r="B169" i="9"/>
  <c r="H168" i="9"/>
  <c r="G168" i="9"/>
  <c r="E168" i="9" s="1"/>
  <c r="B168" i="9" s="1"/>
  <c r="F168" i="9"/>
  <c r="H167" i="9"/>
  <c r="G167" i="9"/>
  <c r="E167" i="9" s="1"/>
  <c r="B167" i="9" s="1"/>
  <c r="F167" i="9"/>
  <c r="H166" i="9"/>
  <c r="G166" i="9"/>
  <c r="F166" i="9"/>
  <c r="H165" i="9"/>
  <c r="E165" i="9" s="1"/>
  <c r="B165" i="9" s="1"/>
  <c r="G165" i="9"/>
  <c r="F165" i="9"/>
  <c r="H164" i="9"/>
  <c r="G164" i="9"/>
  <c r="F164" i="9"/>
  <c r="E164" i="9"/>
  <c r="B164" i="9" s="1"/>
  <c r="H163" i="9"/>
  <c r="G163" i="9"/>
  <c r="F163" i="9"/>
  <c r="H162" i="9"/>
  <c r="G162" i="9"/>
  <c r="E162" i="9" s="1"/>
  <c r="F162" i="9"/>
  <c r="B162" i="9"/>
  <c r="H161" i="9"/>
  <c r="G161" i="9"/>
  <c r="F161" i="9"/>
  <c r="E161" i="9"/>
  <c r="B161" i="9"/>
  <c r="H160" i="9"/>
  <c r="G160" i="9"/>
  <c r="E160" i="9" s="1"/>
  <c r="F160" i="9"/>
  <c r="H159" i="9"/>
  <c r="G159" i="9"/>
  <c r="E159" i="9" s="1"/>
  <c r="F159" i="9"/>
  <c r="H158" i="9"/>
  <c r="G158" i="9"/>
  <c r="F158" i="9"/>
  <c r="H157" i="9"/>
  <c r="G157" i="9"/>
  <c r="F157" i="9"/>
  <c r="E157" i="9"/>
  <c r="B157" i="9" s="1"/>
  <c r="F156" i="9"/>
  <c r="H155" i="9"/>
  <c r="G155" i="9"/>
  <c r="E155" i="9" s="1"/>
  <c r="F155" i="9"/>
  <c r="B155" i="9"/>
  <c r="H154" i="9"/>
  <c r="G154" i="9"/>
  <c r="F154" i="9"/>
  <c r="H153" i="9"/>
  <c r="E153" i="9" s="1"/>
  <c r="B153" i="9" s="1"/>
  <c r="G153" i="9"/>
  <c r="F153" i="9"/>
  <c r="H152" i="9"/>
  <c r="G152" i="9"/>
  <c r="F152" i="9"/>
  <c r="E152" i="9"/>
  <c r="B152" i="9" s="1"/>
  <c r="H151" i="9"/>
  <c r="G151" i="9"/>
  <c r="E151" i="9" s="1"/>
  <c r="B151" i="9" s="1"/>
  <c r="F151" i="9"/>
  <c r="H150" i="9"/>
  <c r="G150" i="9"/>
  <c r="E150" i="9" s="1"/>
  <c r="F150" i="9"/>
  <c r="B150" i="9"/>
  <c r="H149" i="9"/>
  <c r="G149" i="9"/>
  <c r="F149" i="9"/>
  <c r="E149" i="9"/>
  <c r="B149" i="9"/>
  <c r="H148" i="9"/>
  <c r="G148" i="9"/>
  <c r="E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G142" i="9"/>
  <c r="F142" i="9"/>
  <c r="E142" i="9"/>
  <c r="B142" i="9" s="1"/>
  <c r="H141" i="9"/>
  <c r="G141" i="9"/>
  <c r="F141" i="9"/>
  <c r="E141" i="9"/>
  <c r="B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F134" i="9"/>
  <c r="E134" i="9"/>
  <c r="B134" i="9"/>
  <c r="H133" i="9"/>
  <c r="G133" i="9"/>
  <c r="F133" i="9"/>
  <c r="E133" i="9"/>
  <c r="B133" i="9"/>
  <c r="H132" i="9"/>
  <c r="G132" i="9"/>
  <c r="E132" i="9" s="1"/>
  <c r="F132" i="9"/>
  <c r="H131" i="9"/>
  <c r="G131" i="9"/>
  <c r="E131" i="9" s="1"/>
  <c r="B131" i="9" s="1"/>
  <c r="F131" i="9"/>
  <c r="H130" i="9"/>
  <c r="G130" i="9"/>
  <c r="F130" i="9"/>
  <c r="H129" i="9"/>
  <c r="E129" i="9" s="1"/>
  <c r="B129" i="9" s="1"/>
  <c r="G129" i="9"/>
  <c r="F129" i="9"/>
  <c r="H128" i="9"/>
  <c r="G128" i="9"/>
  <c r="F128" i="9"/>
  <c r="E128" i="9"/>
  <c r="B128" i="9" s="1"/>
  <c r="H127" i="9"/>
  <c r="G127" i="9"/>
  <c r="F127" i="9"/>
  <c r="H126" i="9"/>
  <c r="G126" i="9"/>
  <c r="E126" i="9" s="1"/>
  <c r="B126" i="9" s="1"/>
  <c r="F126" i="9"/>
  <c r="H125" i="9"/>
  <c r="G125" i="9"/>
  <c r="F125" i="9"/>
  <c r="E125" i="9"/>
  <c r="B125" i="9"/>
  <c r="H124" i="9"/>
  <c r="G124" i="9"/>
  <c r="E124" i="9" s="1"/>
  <c r="F124" i="9"/>
  <c r="H123" i="9"/>
  <c r="G123" i="9"/>
  <c r="E123" i="9" s="1"/>
  <c r="F123" i="9"/>
  <c r="H122" i="9"/>
  <c r="E122" i="9" s="1"/>
  <c r="B122" i="9" s="1"/>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c r="H116" i="9"/>
  <c r="G116" i="9"/>
  <c r="E116" i="9" s="1"/>
  <c r="F116" i="9"/>
  <c r="H115" i="9"/>
  <c r="G115" i="9"/>
  <c r="E115" i="9" s="1"/>
  <c r="B115" i="9" s="1"/>
  <c r="F115" i="9"/>
  <c r="H114" i="9"/>
  <c r="E114" i="9" s="1"/>
  <c r="B114" i="9" s="1"/>
  <c r="G114" i="9"/>
  <c r="F114" i="9"/>
  <c r="H113" i="9"/>
  <c r="G113" i="9"/>
  <c r="F113" i="9"/>
  <c r="E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H106" i="9"/>
  <c r="E106" i="9" s="1"/>
  <c r="B106" i="9" s="1"/>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c r="H100" i="9"/>
  <c r="G100" i="9"/>
  <c r="E100" i="9" s="1"/>
  <c r="F100" i="9"/>
  <c r="H99" i="9"/>
  <c r="G99" i="9"/>
  <c r="E99" i="9" s="1"/>
  <c r="F99" i="9"/>
  <c r="B99" i="9" s="1"/>
  <c r="H98" i="9"/>
  <c r="E98" i="9" s="1"/>
  <c r="B98" i="9" s="1"/>
  <c r="G98" i="9"/>
  <c r="F98" i="9"/>
  <c r="H97" i="9"/>
  <c r="G97" i="9"/>
  <c r="F97" i="9"/>
  <c r="E97" i="9"/>
  <c r="B97" i="9" s="1"/>
  <c r="H96" i="9"/>
  <c r="G96" i="9"/>
  <c r="F96" i="9"/>
  <c r="E96" i="9"/>
  <c r="B96" i="9" s="1"/>
  <c r="H95" i="9"/>
  <c r="G95" i="9"/>
  <c r="F95" i="9"/>
  <c r="H94" i="9"/>
  <c r="G94" i="9"/>
  <c r="F94" i="9"/>
  <c r="E94" i="9"/>
  <c r="B94" i="9" s="1"/>
  <c r="H93" i="9"/>
  <c r="G93" i="9"/>
  <c r="F93" i="9"/>
  <c r="E93" i="9"/>
  <c r="B93" i="9"/>
  <c r="H92" i="9"/>
  <c r="G92" i="9"/>
  <c r="E92" i="9" s="1"/>
  <c r="B92" i="9" s="1"/>
  <c r="F92" i="9"/>
  <c r="H91" i="9"/>
  <c r="G91" i="9"/>
  <c r="E91" i="9" s="1"/>
  <c r="F91" i="9"/>
  <c r="B91" i="9"/>
  <c r="H90" i="9"/>
  <c r="E90" i="9" s="1"/>
  <c r="B90" i="9" s="1"/>
  <c r="G90" i="9"/>
  <c r="F90" i="9"/>
  <c r="H89" i="9"/>
  <c r="E89" i="9" s="1"/>
  <c r="B89" i="9" s="1"/>
  <c r="G89" i="9"/>
  <c r="F89" i="9"/>
  <c r="H88" i="9"/>
  <c r="G88" i="9"/>
  <c r="F88" i="9"/>
  <c r="E88" i="9"/>
  <c r="B88" i="9" s="1"/>
  <c r="H87" i="9"/>
  <c r="G87" i="9"/>
  <c r="E87" i="9" s="1"/>
  <c r="B87" i="9" s="1"/>
  <c r="F87" i="9"/>
  <c r="H86" i="9"/>
  <c r="G86" i="9"/>
  <c r="E86" i="9" s="1"/>
  <c r="B86" i="9" s="1"/>
  <c r="F86" i="9"/>
  <c r="H85" i="9"/>
  <c r="G85" i="9"/>
  <c r="F85" i="9"/>
  <c r="E85" i="9"/>
  <c r="B85" i="9"/>
  <c r="H84" i="9"/>
  <c r="G84" i="9"/>
  <c r="E84" i="9" s="1"/>
  <c r="F84" i="9"/>
  <c r="H83" i="9"/>
  <c r="G83" i="9"/>
  <c r="E83" i="9" s="1"/>
  <c r="B83" i="9" s="1"/>
  <c r="F83" i="9"/>
  <c r="H82" i="9"/>
  <c r="E82" i="9" s="1"/>
  <c r="B82" i="9" s="1"/>
  <c r="G82" i="9"/>
  <c r="F82" i="9"/>
  <c r="H81" i="9"/>
  <c r="E81" i="9" s="1"/>
  <c r="B81" i="9" s="1"/>
  <c r="G81" i="9"/>
  <c r="F81" i="9"/>
  <c r="H80" i="9"/>
  <c r="G80" i="9"/>
  <c r="F80" i="9"/>
  <c r="E80" i="9"/>
  <c r="B80" i="9" s="1"/>
  <c r="H79" i="9"/>
  <c r="G79" i="9"/>
  <c r="F79" i="9"/>
  <c r="H78" i="9"/>
  <c r="G78" i="9"/>
  <c r="F78" i="9"/>
  <c r="E78" i="9"/>
  <c r="B78" i="9" s="1"/>
  <c r="H77" i="9"/>
  <c r="G77" i="9"/>
  <c r="F77" i="9"/>
  <c r="E77" i="9"/>
  <c r="B77" i="9"/>
  <c r="H76" i="9"/>
  <c r="G76" i="9"/>
  <c r="E76" i="9" s="1"/>
  <c r="B76" i="9" s="1"/>
  <c r="F76" i="9"/>
  <c r="H75" i="9"/>
  <c r="G75" i="9"/>
  <c r="E75" i="9" s="1"/>
  <c r="B75" i="9" s="1"/>
  <c r="F75" i="9"/>
  <c r="H74" i="9"/>
  <c r="E74" i="9" s="1"/>
  <c r="B74" i="9" s="1"/>
  <c r="G74" i="9"/>
  <c r="F74" i="9"/>
  <c r="H73" i="9"/>
  <c r="E73" i="9" s="1"/>
  <c r="B73" i="9" s="1"/>
  <c r="G73" i="9"/>
  <c r="F73" i="9"/>
  <c r="H72" i="9"/>
  <c r="G72" i="9"/>
  <c r="F72" i="9"/>
  <c r="E72" i="9"/>
  <c r="B72" i="9" s="1"/>
  <c r="H71" i="9"/>
  <c r="G71" i="9"/>
  <c r="E71" i="9" s="1"/>
  <c r="B71" i="9" s="1"/>
  <c r="F71" i="9"/>
  <c r="H70" i="9"/>
  <c r="G70" i="9"/>
  <c r="F70" i="9"/>
  <c r="E70" i="9"/>
  <c r="B70" i="9" s="1"/>
  <c r="H69" i="9"/>
  <c r="G69" i="9"/>
  <c r="F69" i="9"/>
  <c r="E69" i="9"/>
  <c r="B69" i="9"/>
  <c r="H68" i="9"/>
  <c r="G68" i="9"/>
  <c r="E68" i="9" s="1"/>
  <c r="B68" i="9" s="1"/>
  <c r="F68" i="9"/>
  <c r="H67" i="9"/>
  <c r="G67" i="9"/>
  <c r="E67" i="9" s="1"/>
  <c r="B67" i="9" s="1"/>
  <c r="F67" i="9"/>
  <c r="H66" i="9"/>
  <c r="E66" i="9" s="1"/>
  <c r="B66" i="9" s="1"/>
  <c r="G66" i="9"/>
  <c r="F66" i="9"/>
  <c r="H65" i="9"/>
  <c r="E65" i="9" s="1"/>
  <c r="B65" i="9" s="1"/>
  <c r="G65" i="9"/>
  <c r="F65" i="9"/>
  <c r="H64" i="9"/>
  <c r="G64" i="9"/>
  <c r="F64" i="9"/>
  <c r="E64" i="9"/>
  <c r="B64" i="9" s="1"/>
  <c r="H63" i="9"/>
  <c r="G63" i="9"/>
  <c r="F63" i="9"/>
  <c r="H62" i="9"/>
  <c r="G62" i="9"/>
  <c r="F62" i="9"/>
  <c r="E62" i="9"/>
  <c r="B62" i="9"/>
  <c r="H61" i="9"/>
  <c r="G61" i="9"/>
  <c r="F61" i="9"/>
  <c r="E61" i="9"/>
  <c r="B61" i="9"/>
  <c r="H60" i="9"/>
  <c r="G60" i="9"/>
  <c r="E60" i="9" s="1"/>
  <c r="F60" i="9"/>
  <c r="H59" i="9"/>
  <c r="G59" i="9"/>
  <c r="E59" i="9" s="1"/>
  <c r="B59" i="9" s="1"/>
  <c r="F59" i="9"/>
  <c r="H58" i="9"/>
  <c r="E58" i="9" s="1"/>
  <c r="B58" i="9" s="1"/>
  <c r="G58" i="9"/>
  <c r="F58" i="9"/>
  <c r="H57" i="9"/>
  <c r="G57" i="9"/>
  <c r="F57" i="9"/>
  <c r="H56" i="9"/>
  <c r="E56" i="9" s="1"/>
  <c r="B56" i="9" s="1"/>
  <c r="G56" i="9"/>
  <c r="F56" i="9"/>
  <c r="H55" i="9"/>
  <c r="G55" i="9"/>
  <c r="E55" i="9" s="1"/>
  <c r="B55" i="9" s="1"/>
  <c r="F55" i="9"/>
  <c r="H54" i="9"/>
  <c r="G54" i="9"/>
  <c r="E54" i="9" s="1"/>
  <c r="B54" i="9" s="1"/>
  <c r="F54" i="9"/>
  <c r="H53" i="9"/>
  <c r="E53" i="9" s="1"/>
  <c r="B53" i="9" s="1"/>
  <c r="G53" i="9"/>
  <c r="F53" i="9"/>
  <c r="H52" i="9"/>
  <c r="G52" i="9"/>
  <c r="F52" i="9"/>
  <c r="H51" i="9"/>
  <c r="G51" i="9"/>
  <c r="E51" i="9" s="1"/>
  <c r="F51" i="9"/>
  <c r="B51" i="9"/>
  <c r="H50" i="9"/>
  <c r="E50" i="9" s="1"/>
  <c r="B50" i="9" s="1"/>
  <c r="G50" i="9"/>
  <c r="F50" i="9"/>
  <c r="H49" i="9"/>
  <c r="E49" i="9" s="1"/>
  <c r="G49" i="9"/>
  <c r="F49" i="9"/>
  <c r="H48" i="9"/>
  <c r="G48" i="9"/>
  <c r="F48" i="9"/>
  <c r="E48" i="9"/>
  <c r="B48" i="9" s="1"/>
  <c r="H47" i="9"/>
  <c r="G47" i="9"/>
  <c r="E47" i="9" s="1"/>
  <c r="B47" i="9" s="1"/>
  <c r="F47" i="9"/>
  <c r="H46" i="9"/>
  <c r="G46" i="9"/>
  <c r="E46" i="9" s="1"/>
  <c r="B46" i="9" s="1"/>
  <c r="F46" i="9"/>
  <c r="H45" i="9"/>
  <c r="G45" i="9"/>
  <c r="F45" i="9"/>
  <c r="E45" i="9"/>
  <c r="B45" i="9"/>
  <c r="H44" i="9"/>
  <c r="G44" i="9"/>
  <c r="E44" i="9" s="1"/>
  <c r="B44" i="9" s="1"/>
  <c r="F44" i="9"/>
  <c r="H43" i="9"/>
  <c r="G43" i="9"/>
  <c r="E43" i="9" s="1"/>
  <c r="B43" i="9" s="1"/>
  <c r="F43" i="9"/>
  <c r="H42" i="9"/>
  <c r="E42" i="9" s="1"/>
  <c r="B42" i="9" s="1"/>
  <c r="G42" i="9"/>
  <c r="F42" i="9"/>
  <c r="H41" i="9"/>
  <c r="G41" i="9"/>
  <c r="F41" i="9"/>
  <c r="E41" i="9"/>
  <c r="B41" i="9" s="1"/>
  <c r="H40" i="9"/>
  <c r="G40" i="9"/>
  <c r="F40" i="9"/>
  <c r="E40" i="9"/>
  <c r="B40" i="9" s="1"/>
  <c r="H39" i="9"/>
  <c r="G39" i="9"/>
  <c r="E39" i="9" s="1"/>
  <c r="B39" i="9" s="1"/>
  <c r="F39" i="9"/>
  <c r="H38" i="9"/>
  <c r="G38" i="9"/>
  <c r="F38" i="9"/>
  <c r="E38" i="9"/>
  <c r="B38" i="9"/>
  <c r="H37" i="9"/>
  <c r="G37" i="9"/>
  <c r="E37" i="9" s="1"/>
  <c r="B37" i="9" s="1"/>
  <c r="F37" i="9"/>
  <c r="H36" i="9"/>
  <c r="G36" i="9"/>
  <c r="E36" i="9" s="1"/>
  <c r="F36" i="9"/>
  <c r="H35" i="9"/>
  <c r="G35" i="9"/>
  <c r="E35" i="9" s="1"/>
  <c r="F35" i="9"/>
  <c r="B35" i="9"/>
  <c r="H34" i="9"/>
  <c r="G34" i="9"/>
  <c r="F34" i="9"/>
  <c r="H33" i="9"/>
  <c r="G33" i="9"/>
  <c r="F33" i="9"/>
  <c r="E33" i="9"/>
  <c r="B33" i="9" s="1"/>
  <c r="H32" i="9"/>
  <c r="G32" i="9"/>
  <c r="F32" i="9"/>
  <c r="E32" i="9"/>
  <c r="B32" i="9" s="1"/>
  <c r="H31" i="9"/>
  <c r="G31" i="9"/>
  <c r="F31" i="9"/>
  <c r="H30" i="9"/>
  <c r="G30" i="9"/>
  <c r="E30" i="9" s="1"/>
  <c r="B30" i="9" s="1"/>
  <c r="F30" i="9"/>
  <c r="H29" i="9"/>
  <c r="G29" i="9"/>
  <c r="F29" i="9"/>
  <c r="E29" i="9"/>
  <c r="B29" i="9"/>
  <c r="H28" i="9"/>
  <c r="G28" i="9"/>
  <c r="E28" i="9" s="1"/>
  <c r="B28" i="9" s="1"/>
  <c r="F28" i="9"/>
  <c r="H27" i="9"/>
  <c r="G27" i="9"/>
  <c r="E27" i="9" s="1"/>
  <c r="F27" i="9"/>
  <c r="B27" i="9"/>
  <c r="H26" i="9"/>
  <c r="G26" i="9"/>
  <c r="F26" i="9"/>
  <c r="H25" i="9"/>
  <c r="E25" i="9" s="1"/>
  <c r="B25" i="9" s="1"/>
  <c r="G25" i="9"/>
  <c r="F25" i="9"/>
  <c r="F24" i="9"/>
  <c r="F4" i="9"/>
  <c r="O3" i="9"/>
  <c r="G296" i="9" s="1"/>
  <c r="E296" i="9" s="1"/>
  <c r="I3" i="9"/>
  <c r="H3" i="9"/>
  <c r="G3" i="9"/>
  <c r="D104" i="8"/>
  <c r="D97" i="8"/>
  <c r="D92" i="8"/>
  <c r="D87" i="8"/>
  <c r="D82" i="8"/>
  <c r="D77" i="8"/>
  <c r="C1654" i="1" s="1"/>
  <c r="H1654" i="1" s="1"/>
  <c r="D72" i="8"/>
  <c r="D67" i="8"/>
  <c r="D62" i="8"/>
  <c r="D57" i="8"/>
  <c r="D52" i="8"/>
  <c r="D51" i="8" s="1"/>
  <c r="D46" i="8"/>
  <c r="D37" i="8"/>
  <c r="D27" i="8"/>
  <c r="D25" i="8"/>
  <c r="D18" i="8"/>
  <c r="D8" i="8"/>
  <c r="D6" i="8" s="1"/>
  <c r="E44" i="7"/>
  <c r="D44" i="7"/>
  <c r="E39" i="7"/>
  <c r="D39" i="7"/>
  <c r="E38" i="7"/>
  <c r="E30" i="7"/>
  <c r="D30" i="7"/>
  <c r="E23" i="7"/>
  <c r="E22" i="7" s="1"/>
  <c r="I33" i="3" s="1"/>
  <c r="D23" i="7"/>
  <c r="C1556" i="1" s="1"/>
  <c r="H1556" i="1" s="1"/>
  <c r="D22" i="7"/>
  <c r="E14" i="7"/>
  <c r="E6" i="7" s="1"/>
  <c r="D14" i="7"/>
  <c r="E7" i="7"/>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7" i="3" s="1"/>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E178" i="5" s="1"/>
  <c r="H336" i="9"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597" i="1" s="1"/>
  <c r="D603" i="4"/>
  <c r="F603" i="4" s="1"/>
  <c r="F602" i="4"/>
  <c r="F601" i="4"/>
  <c r="F600" i="4"/>
  <c r="F599" i="4"/>
  <c r="E598" i="4"/>
  <c r="D598" i="4"/>
  <c r="F598" i="4" s="1"/>
  <c r="D597" i="4"/>
  <c r="F597" i="4" s="1"/>
  <c r="F596" i="4"/>
  <c r="F595" i="4"/>
  <c r="E594" i="4"/>
  <c r="D594" i="4"/>
  <c r="F594" i="4" s="1"/>
  <c r="F593" i="4"/>
  <c r="F592" i="4"/>
  <c r="E591" i="4"/>
  <c r="D585" i="1" s="1"/>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E431" i="4" s="1"/>
  <c r="D432" i="4"/>
  <c r="F432" i="4" s="1"/>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E360" i="4" s="1"/>
  <c r="D355" i="1"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E310" i="4"/>
  <c r="E309" i="4" s="1"/>
  <c r="E308" i="4" s="1"/>
  <c r="E417" i="4" s="1"/>
  <c r="D412" i="1"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s="1"/>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E49"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D7" i="4"/>
  <c r="I40" i="3"/>
  <c r="G40" i="3"/>
  <c r="B40" i="3"/>
  <c r="G39" i="3"/>
  <c r="B39" i="3"/>
  <c r="G38" i="3"/>
  <c r="B38" i="3"/>
  <c r="H37" i="3"/>
  <c r="G37" i="3"/>
  <c r="B37" i="3"/>
  <c r="I35" i="3"/>
  <c r="G35" i="3"/>
  <c r="B35" i="3"/>
  <c r="I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D1580" i="1"/>
  <c r="C1580" i="1"/>
  <c r="J1580" i="1" s="1"/>
  <c r="D1579" i="1"/>
  <c r="C1579" i="1"/>
  <c r="D1578" i="1"/>
  <c r="C1578" i="1"/>
  <c r="D1577" i="1"/>
  <c r="D1576" i="1"/>
  <c r="C1576" i="1"/>
  <c r="J1576" i="1" s="1"/>
  <c r="D1575" i="1"/>
  <c r="C1575" i="1"/>
  <c r="D1574" i="1"/>
  <c r="C1574" i="1"/>
  <c r="D1573" i="1"/>
  <c r="C1573" i="1"/>
  <c r="D1572" i="1"/>
  <c r="C1572" i="1"/>
  <c r="H1572" i="1" s="1"/>
  <c r="D1571" i="1"/>
  <c r="D1570" i="1"/>
  <c r="C1570" i="1"/>
  <c r="D1569" i="1"/>
  <c r="C1569" i="1"/>
  <c r="D1568" i="1"/>
  <c r="C1568" i="1"/>
  <c r="J1568" i="1" s="1"/>
  <c r="D1567" i="1"/>
  <c r="C1567" i="1"/>
  <c r="D1566" i="1"/>
  <c r="C1566" i="1"/>
  <c r="D1565" i="1"/>
  <c r="C1565" i="1"/>
  <c r="D1564" i="1"/>
  <c r="C1564" i="1"/>
  <c r="J1564" i="1" s="1"/>
  <c r="D1563" i="1"/>
  <c r="C1563" i="1"/>
  <c r="D1562" i="1"/>
  <c r="C1562" i="1"/>
  <c r="D1561" i="1"/>
  <c r="C1561" i="1"/>
  <c r="D1560" i="1"/>
  <c r="C1560" i="1"/>
  <c r="J1560" i="1" s="1"/>
  <c r="D1559" i="1"/>
  <c r="C1559" i="1"/>
  <c r="D1558" i="1"/>
  <c r="C1558" i="1"/>
  <c r="D1557" i="1"/>
  <c r="C1557" i="1"/>
  <c r="D1556" i="1"/>
  <c r="D1555" i="1"/>
  <c r="D1554" i="1"/>
  <c r="C1554" i="1"/>
  <c r="D1553" i="1"/>
  <c r="C1553" i="1"/>
  <c r="D1552" i="1"/>
  <c r="C1552" i="1"/>
  <c r="J1552" i="1" s="1"/>
  <c r="D1551" i="1"/>
  <c r="C1551" i="1"/>
  <c r="D1550" i="1"/>
  <c r="C1550" i="1"/>
  <c r="D1549" i="1"/>
  <c r="C1549" i="1"/>
  <c r="D1548" i="1"/>
  <c r="C1548" i="1"/>
  <c r="J1548" i="1" s="1"/>
  <c r="D1547" i="1"/>
  <c r="C1547" i="1"/>
  <c r="D1546" i="1"/>
  <c r="C1546" i="1"/>
  <c r="D1545" i="1"/>
  <c r="C1545" i="1"/>
  <c r="D1544" i="1"/>
  <c r="C1544" i="1"/>
  <c r="J1544" i="1" s="1"/>
  <c r="D1543" i="1"/>
  <c r="C1543" i="1"/>
  <c r="D1542" i="1"/>
  <c r="C1542" i="1"/>
  <c r="D1541" i="1"/>
  <c r="C1541" i="1"/>
  <c r="D1540" i="1"/>
  <c r="C1540" i="1"/>
  <c r="H1540" i="1" s="1"/>
  <c r="D1539" i="1"/>
  <c r="C1539"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C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C1510" i="1"/>
  <c r="D1509" i="1"/>
  <c r="C1509" i="1"/>
  <c r="D1508" i="1"/>
  <c r="C1508" i="1"/>
  <c r="H1508" i="1" s="1"/>
  <c r="D1507" i="1"/>
  <c r="C1507" i="1"/>
  <c r="H1507" i="1" s="1"/>
  <c r="D1506" i="1"/>
  <c r="C1506" i="1"/>
  <c r="H1506" i="1" s="1"/>
  <c r="D1505" i="1"/>
  <c r="C1505" i="1"/>
  <c r="D1504" i="1"/>
  <c r="C1504" i="1"/>
  <c r="H1504" i="1" s="1"/>
  <c r="D1503" i="1"/>
  <c r="C1503" i="1"/>
  <c r="H1503" i="1" s="1"/>
  <c r="D1502" i="1"/>
  <c r="C1502" i="1"/>
  <c r="H1502" i="1" s="1"/>
  <c r="D1501" i="1"/>
  <c r="C1501" i="1"/>
  <c r="D1500" i="1"/>
  <c r="C1500" i="1"/>
  <c r="H1500" i="1" s="1"/>
  <c r="D1499" i="1"/>
  <c r="C1499" i="1"/>
  <c r="H1499" i="1" s="1"/>
  <c r="D1498" i="1"/>
  <c r="C1498" i="1"/>
  <c r="H1498" i="1" s="1"/>
  <c r="D1497" i="1"/>
  <c r="C1497" i="1"/>
  <c r="D1496" i="1"/>
  <c r="C1496" i="1"/>
  <c r="H1496" i="1" s="1"/>
  <c r="D1495" i="1"/>
  <c r="C1495" i="1"/>
  <c r="H1495" i="1" s="1"/>
  <c r="D1494" i="1"/>
  <c r="C1494" i="1"/>
  <c r="H1494" i="1" s="1"/>
  <c r="D1493" i="1"/>
  <c r="C1493" i="1"/>
  <c r="D1492" i="1"/>
  <c r="C1492" i="1"/>
  <c r="H1492" i="1" s="1"/>
  <c r="D1491" i="1"/>
  <c r="C1491" i="1"/>
  <c r="H1491" i="1" s="1"/>
  <c r="D1490" i="1"/>
  <c r="C1490" i="1"/>
  <c r="H1490" i="1" s="1"/>
  <c r="D1489" i="1"/>
  <c r="C1489" i="1"/>
  <c r="D1488" i="1"/>
  <c r="C1488" i="1"/>
  <c r="H1488" i="1" s="1"/>
  <c r="D1487" i="1"/>
  <c r="C1487" i="1"/>
  <c r="H1487" i="1" s="1"/>
  <c r="D1486" i="1"/>
  <c r="C1486" i="1"/>
  <c r="H1486" i="1" s="1"/>
  <c r="D1484" i="1"/>
  <c r="C1484" i="1"/>
  <c r="H1484" i="1" s="1"/>
  <c r="D1483" i="1"/>
  <c r="C1483" i="1"/>
  <c r="H1483" i="1" s="1"/>
  <c r="D1482" i="1"/>
  <c r="C1482" i="1"/>
  <c r="H1482" i="1" s="1"/>
  <c r="D1481" i="1"/>
  <c r="C1481" i="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D1464" i="1"/>
  <c r="C1464" i="1"/>
  <c r="H1464" i="1" s="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D1450" i="1"/>
  <c r="C1450" i="1"/>
  <c r="H1450" i="1" s="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H1432" i="1" s="1"/>
  <c r="D1431" i="1"/>
  <c r="D1430" i="1"/>
  <c r="C1430" i="1"/>
  <c r="H1430" i="1" s="1"/>
  <c r="D1429" i="1"/>
  <c r="C1429" i="1"/>
  <c r="D1428" i="1"/>
  <c r="C1428" i="1"/>
  <c r="D1427" i="1"/>
  <c r="C1427" i="1"/>
  <c r="H1427" i="1" s="1"/>
  <c r="D1426" i="1"/>
  <c r="C1426" i="1"/>
  <c r="H1426" i="1" s="1"/>
  <c r="D1425" i="1"/>
  <c r="C1425" i="1"/>
  <c r="C1424" i="1"/>
  <c r="D1423" i="1"/>
  <c r="C1423" i="1"/>
  <c r="H1423" i="1" s="1"/>
  <c r="D1422" i="1"/>
  <c r="C1422" i="1"/>
  <c r="H1422" i="1" s="1"/>
  <c r="D1421" i="1"/>
  <c r="C1421" i="1"/>
  <c r="D1420" i="1"/>
  <c r="C1420" i="1"/>
  <c r="H1420" i="1" s="1"/>
  <c r="D1419" i="1"/>
  <c r="C1419" i="1"/>
  <c r="H1419" i="1" s="1"/>
  <c r="D1418" i="1"/>
  <c r="C1418" i="1"/>
  <c r="H1418" i="1" s="1"/>
  <c r="D1417" i="1"/>
  <c r="C1417" i="1"/>
  <c r="D1416" i="1"/>
  <c r="C1416" i="1"/>
  <c r="H1416" i="1" s="1"/>
  <c r="D1415" i="1"/>
  <c r="C1415" i="1"/>
  <c r="H1415" i="1" s="1"/>
  <c r="D1414" i="1"/>
  <c r="C1414" i="1"/>
  <c r="H1414" i="1" s="1"/>
  <c r="D1413" i="1"/>
  <c r="C1413" i="1"/>
  <c r="D1412" i="1"/>
  <c r="C1412" i="1"/>
  <c r="H1412" i="1" s="1"/>
  <c r="D1411" i="1"/>
  <c r="C1411" i="1"/>
  <c r="H1411" i="1" s="1"/>
  <c r="D1410" i="1"/>
  <c r="C1410" i="1"/>
  <c r="H1410" i="1" s="1"/>
  <c r="D1409" i="1"/>
  <c r="C1409" i="1"/>
  <c r="D1408" i="1"/>
  <c r="C1408" i="1"/>
  <c r="H1408" i="1" s="1"/>
  <c r="D1407" i="1"/>
  <c r="C1407" i="1"/>
  <c r="H1407" i="1" s="1"/>
  <c r="D1406" i="1"/>
  <c r="C1406" i="1"/>
  <c r="H1406" i="1" s="1"/>
  <c r="D1405" i="1"/>
  <c r="C1405" i="1"/>
  <c r="D1404" i="1"/>
  <c r="C1404" i="1"/>
  <c r="H1404" i="1" s="1"/>
  <c r="D1403" i="1"/>
  <c r="C1403" i="1"/>
  <c r="H1403" i="1" s="1"/>
  <c r="D1402" i="1"/>
  <c r="C1402" i="1"/>
  <c r="H1402" i="1" s="1"/>
  <c r="D1401"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D1344" i="1"/>
  <c r="C1344" i="1"/>
  <c r="H1344" i="1" s="1"/>
  <c r="D1343" i="1"/>
  <c r="C1343" i="1"/>
  <c r="H1343" i="1" s="1"/>
  <c r="D1342" i="1"/>
  <c r="C1342" i="1"/>
  <c r="H1342" i="1" s="1"/>
  <c r="D1341" i="1"/>
  <c r="C1341" i="1"/>
  <c r="D1340" i="1"/>
  <c r="C1340" i="1"/>
  <c r="H1340" i="1" s="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D1304" i="1"/>
  <c r="C1304" i="1"/>
  <c r="H1304" i="1" s="1"/>
  <c r="D1303" i="1"/>
  <c r="C1303" i="1"/>
  <c r="H1303" i="1" s="1"/>
  <c r="D1302" i="1"/>
  <c r="C1302" i="1"/>
  <c r="H1302" i="1" s="1"/>
  <c r="D1301" i="1"/>
  <c r="D1300" i="1"/>
  <c r="D1299" i="1"/>
  <c r="C1299" i="1"/>
  <c r="H1299" i="1" s="1"/>
  <c r="D1298" i="1"/>
  <c r="C1298" i="1"/>
  <c r="H1298" i="1" s="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C1281" i="1"/>
  <c r="D1280" i="1"/>
  <c r="C1280" i="1"/>
  <c r="H1280" i="1" s="1"/>
  <c r="D1279" i="1"/>
  <c r="C1279" i="1"/>
  <c r="H1279"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D1259" i="1"/>
  <c r="D1258" i="1"/>
  <c r="C1258" i="1"/>
  <c r="H1258" i="1" s="1"/>
  <c r="D1257" i="1"/>
  <c r="C1257" i="1"/>
  <c r="D1256" i="1"/>
  <c r="C1256" i="1"/>
  <c r="H1256" i="1" s="1"/>
  <c r="D1254" i="1"/>
  <c r="C1254" i="1"/>
  <c r="H1254" i="1" s="1"/>
  <c r="D1253" i="1"/>
  <c r="C1253" i="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D1228" i="1"/>
  <c r="C1228" i="1"/>
  <c r="H1228" i="1" s="1"/>
  <c r="D1227" i="1"/>
  <c r="C1227" i="1"/>
  <c r="H1227" i="1" s="1"/>
  <c r="D1226" i="1"/>
  <c r="C1226" i="1"/>
  <c r="H1226" i="1" s="1"/>
  <c r="D1225" i="1"/>
  <c r="C1225" i="1"/>
  <c r="D1224" i="1"/>
  <c r="C1224" i="1"/>
  <c r="H1224" i="1" s="1"/>
  <c r="D1223" i="1"/>
  <c r="D1222" i="1"/>
  <c r="C1222" i="1"/>
  <c r="H1222" i="1" s="1"/>
  <c r="D1221" i="1"/>
  <c r="C1221" i="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D1212" i="1"/>
  <c r="C1212" i="1"/>
  <c r="H1212" i="1" s="1"/>
  <c r="D1211" i="1"/>
  <c r="C1211" i="1"/>
  <c r="H1211" i="1" s="1"/>
  <c r="D1210" i="1"/>
  <c r="C1210" i="1"/>
  <c r="H1210" i="1" s="1"/>
  <c r="D1209" i="1"/>
  <c r="C1209" i="1"/>
  <c r="D1208" i="1"/>
  <c r="D1207" i="1"/>
  <c r="D1206" i="1"/>
  <c r="C1206" i="1"/>
  <c r="H1206" i="1" s="1"/>
  <c r="D1205" i="1"/>
  <c r="C1205" i="1"/>
  <c r="D1204" i="1"/>
  <c r="C1204" i="1"/>
  <c r="H1204" i="1" s="1"/>
  <c r="D1203" i="1"/>
  <c r="C1203" i="1"/>
  <c r="H1203" i="1" s="1"/>
  <c r="D1202" i="1"/>
  <c r="C1202" i="1"/>
  <c r="H1202" i="1" s="1"/>
  <c r="D1201" i="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D1188" i="1"/>
  <c r="C1188" i="1"/>
  <c r="H1188" i="1" s="1"/>
  <c r="D1187" i="1"/>
  <c r="C1187" i="1"/>
  <c r="H1187" i="1" s="1"/>
  <c r="D1186" i="1"/>
  <c r="C1186" i="1"/>
  <c r="H1186" i="1" s="1"/>
  <c r="D1185" i="1"/>
  <c r="D1184" i="1"/>
  <c r="C1184" i="1"/>
  <c r="H1184" i="1" s="1"/>
  <c r="D1183" i="1"/>
  <c r="C1183" i="1"/>
  <c r="H1183" i="1" s="1"/>
  <c r="D1182" i="1"/>
  <c r="D1179" i="1"/>
  <c r="C1179" i="1"/>
  <c r="H1179" i="1" s="1"/>
  <c r="D1178" i="1"/>
  <c r="C1178" i="1"/>
  <c r="H1178" i="1" s="1"/>
  <c r="D1177" i="1"/>
  <c r="C1177" i="1"/>
  <c r="D1176" i="1"/>
  <c r="C1176" i="1"/>
  <c r="H1176" i="1" s="1"/>
  <c r="D1175" i="1"/>
  <c r="C1175" i="1"/>
  <c r="H1175" i="1" s="1"/>
  <c r="D1174" i="1"/>
  <c r="C1174" i="1"/>
  <c r="H1174" i="1" s="1"/>
  <c r="D1173" i="1"/>
  <c r="C1173" i="1"/>
  <c r="D1172" i="1"/>
  <c r="C1172" i="1"/>
  <c r="H1172" i="1" s="1"/>
  <c r="D1171" i="1"/>
  <c r="C1171" i="1"/>
  <c r="H1171" i="1" s="1"/>
  <c r="D1170" i="1"/>
  <c r="C1170" i="1"/>
  <c r="H1170" i="1" s="1"/>
  <c r="D1169" i="1"/>
  <c r="C1169" i="1"/>
  <c r="D1168" i="1"/>
  <c r="C1168" i="1"/>
  <c r="H1168" i="1" s="1"/>
  <c r="D1167" i="1"/>
  <c r="C1167" i="1"/>
  <c r="H1167" i="1" s="1"/>
  <c r="D1166" i="1"/>
  <c r="C1166" i="1"/>
  <c r="H1166" i="1" s="1"/>
  <c r="D1165" i="1"/>
  <c r="C1165" i="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D1156" i="1"/>
  <c r="C1156" i="1"/>
  <c r="H1156" i="1" s="1"/>
  <c r="D1155" i="1"/>
  <c r="C1155" i="1"/>
  <c r="H1155" i="1" s="1"/>
  <c r="D1154" i="1"/>
  <c r="C1154" i="1"/>
  <c r="H1154" i="1" s="1"/>
  <c r="D1153" i="1"/>
  <c r="C1153" i="1"/>
  <c r="D1152" i="1"/>
  <c r="C1152" i="1"/>
  <c r="H1152" i="1" s="1"/>
  <c r="D1151" i="1"/>
  <c r="C1151" i="1"/>
  <c r="H1151" i="1" s="1"/>
  <c r="D1150" i="1"/>
  <c r="C1150" i="1"/>
  <c r="H1150" i="1" s="1"/>
  <c r="D1149" i="1"/>
  <c r="C1149" i="1"/>
  <c r="D1148" i="1"/>
  <c r="C1148" i="1"/>
  <c r="H1148" i="1" s="1"/>
  <c r="D1147" i="1"/>
  <c r="C1147" i="1"/>
  <c r="H1147" i="1" s="1"/>
  <c r="D1146" i="1"/>
  <c r="C1146" i="1"/>
  <c r="H1146" i="1" s="1"/>
  <c r="D1145" i="1"/>
  <c r="C1145" i="1"/>
  <c r="D1144" i="1"/>
  <c r="C1144" i="1"/>
  <c r="H1144" i="1" s="1"/>
  <c r="D1143" i="1"/>
  <c r="C1143" i="1"/>
  <c r="H1143" i="1" s="1"/>
  <c r="D1142" i="1"/>
  <c r="C1142" i="1"/>
  <c r="H1142" i="1" s="1"/>
  <c r="D1141" i="1"/>
  <c r="C1141" i="1"/>
  <c r="D1140" i="1"/>
  <c r="D1139" i="1"/>
  <c r="C1139" i="1"/>
  <c r="H1139" i="1" s="1"/>
  <c r="D1138" i="1"/>
  <c r="C1138" i="1"/>
  <c r="H1138" i="1" s="1"/>
  <c r="D1137" i="1"/>
  <c r="C1137" i="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D1128" i="1"/>
  <c r="C1128" i="1"/>
  <c r="H1128" i="1" s="1"/>
  <c r="D1127" i="1"/>
  <c r="C1127" i="1"/>
  <c r="H1127" i="1" s="1"/>
  <c r="D1126" i="1"/>
  <c r="C1126" i="1"/>
  <c r="H1126" i="1" s="1"/>
  <c r="D1125" i="1"/>
  <c r="C1125"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2" i="1"/>
  <c r="C1092" i="1"/>
  <c r="H1092" i="1" s="1"/>
  <c r="D1091" i="1"/>
  <c r="C1091" i="1"/>
  <c r="H1091" i="1" s="1"/>
  <c r="D1090" i="1"/>
  <c r="C1090" i="1"/>
  <c r="H1090" i="1" s="1"/>
  <c r="D1089" i="1"/>
  <c r="C1089" i="1"/>
  <c r="D1088" i="1"/>
  <c r="C1088" i="1"/>
  <c r="H1088" i="1" s="1"/>
  <c r="D1087" i="1"/>
  <c r="C1087" i="1"/>
  <c r="H1087" i="1" s="1"/>
  <c r="D1086" i="1"/>
  <c r="C1086" i="1"/>
  <c r="H1086" i="1" s="1"/>
  <c r="D1085" i="1"/>
  <c r="C1085" i="1"/>
  <c r="D1084" i="1"/>
  <c r="C1084" i="1"/>
  <c r="H1084" i="1" s="1"/>
  <c r="D1083" i="1"/>
  <c r="C1083" i="1"/>
  <c r="H1083" i="1" s="1"/>
  <c r="D1082" i="1"/>
  <c r="C1082" i="1"/>
  <c r="H1082" i="1" s="1"/>
  <c r="D1081" i="1"/>
  <c r="C1081" i="1"/>
  <c r="D1080" i="1"/>
  <c r="C1080" i="1"/>
  <c r="H1080" i="1" s="1"/>
  <c r="D1079" i="1"/>
  <c r="C1079" i="1"/>
  <c r="H1079" i="1" s="1"/>
  <c r="D1078" i="1"/>
  <c r="C1078" i="1"/>
  <c r="H1078" i="1" s="1"/>
  <c r="D1077" i="1"/>
  <c r="C1077" i="1"/>
  <c r="D1076" i="1"/>
  <c r="C1076" i="1"/>
  <c r="H1076" i="1" s="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D1056" i="1"/>
  <c r="C1056" i="1"/>
  <c r="H1056" i="1" s="1"/>
  <c r="D1055" i="1"/>
  <c r="C1055" i="1"/>
  <c r="H1055" i="1" s="1"/>
  <c r="D1054" i="1"/>
  <c r="C1054" i="1"/>
  <c r="H1054" i="1" s="1"/>
  <c r="D1053" i="1"/>
  <c r="C1053" i="1"/>
  <c r="D1052" i="1"/>
  <c r="C1052" i="1"/>
  <c r="H1052" i="1" s="1"/>
  <c r="D1051" i="1"/>
  <c r="C1051" i="1"/>
  <c r="H1051" i="1" s="1"/>
  <c r="D1050" i="1"/>
  <c r="C1050" i="1"/>
  <c r="H1050" i="1" s="1"/>
  <c r="D1049" i="1"/>
  <c r="C1049" i="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D1040" i="1"/>
  <c r="C1040" i="1"/>
  <c r="H1040" i="1" s="1"/>
  <c r="D1039" i="1"/>
  <c r="C1039" i="1"/>
  <c r="H1039" i="1" s="1"/>
  <c r="D1038" i="1"/>
  <c r="C1038" i="1"/>
  <c r="H1038" i="1" s="1"/>
  <c r="D1037" i="1"/>
  <c r="C1037" i="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D1024" i="1"/>
  <c r="C1024" i="1"/>
  <c r="H1024" i="1" s="1"/>
  <c r="D1023" i="1"/>
  <c r="C1023" i="1"/>
  <c r="H1023" i="1" s="1"/>
  <c r="D1022" i="1"/>
  <c r="C1022" i="1"/>
  <c r="H1022" i="1" s="1"/>
  <c r="D1021" i="1"/>
  <c r="C1021" i="1"/>
  <c r="D1020" i="1"/>
  <c r="C1020" i="1"/>
  <c r="H1020" i="1" s="1"/>
  <c r="D1019" i="1"/>
  <c r="C1019" i="1"/>
  <c r="H1019" i="1" s="1"/>
  <c r="D1018" i="1"/>
  <c r="C1018" i="1"/>
  <c r="H1018" i="1" s="1"/>
  <c r="D1017" i="1"/>
  <c r="D1016" i="1"/>
  <c r="C1016" i="1"/>
  <c r="H1016" i="1" s="1"/>
  <c r="D1015" i="1"/>
  <c r="C1015" i="1"/>
  <c r="D1014" i="1"/>
  <c r="C1014" i="1"/>
  <c r="H1014" i="1" s="1"/>
  <c r="D1013" i="1"/>
  <c r="C1013" i="1"/>
  <c r="D1012"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H709" i="1" s="1"/>
  <c r="D708" i="1"/>
  <c r="C708" i="1"/>
  <c r="H708" i="1" s="1"/>
  <c r="D707" i="1"/>
  <c r="C707" i="1"/>
  <c r="D706" i="1"/>
  <c r="C706" i="1"/>
  <c r="H706" i="1" s="1"/>
  <c r="D705" i="1"/>
  <c r="C705" i="1"/>
  <c r="H705" i="1" s="1"/>
  <c r="D704" i="1"/>
  <c r="C704" i="1"/>
  <c r="H704" i="1" s="1"/>
  <c r="D703" i="1"/>
  <c r="C703" i="1"/>
  <c r="D702" i="1"/>
  <c r="C702" i="1"/>
  <c r="H702" i="1" s="1"/>
  <c r="D701" i="1"/>
  <c r="C701" i="1"/>
  <c r="H701" i="1" s="1"/>
  <c r="D700" i="1"/>
  <c r="C700" i="1"/>
  <c r="H700" i="1" s="1"/>
  <c r="D699" i="1"/>
  <c r="C699" i="1"/>
  <c r="D698" i="1"/>
  <c r="C698" i="1"/>
  <c r="H698" i="1" s="1"/>
  <c r="D697" i="1"/>
  <c r="C697" i="1"/>
  <c r="H697" i="1" s="1"/>
  <c r="D696" i="1"/>
  <c r="C696" i="1"/>
  <c r="H696" i="1" s="1"/>
  <c r="D695" i="1"/>
  <c r="C695" i="1"/>
  <c r="D694" i="1"/>
  <c r="C694" i="1"/>
  <c r="H694" i="1" s="1"/>
  <c r="D693" i="1"/>
  <c r="C693" i="1"/>
  <c r="H693" i="1" s="1"/>
  <c r="D692" i="1"/>
  <c r="C692" i="1"/>
  <c r="H692" i="1" s="1"/>
  <c r="D691" i="1"/>
  <c r="C691" i="1"/>
  <c r="D690" i="1"/>
  <c r="C690" i="1"/>
  <c r="H690" i="1" s="1"/>
  <c r="D689" i="1"/>
  <c r="C689" i="1"/>
  <c r="H689" i="1" s="1"/>
  <c r="D688" i="1"/>
  <c r="C688" i="1"/>
  <c r="H688" i="1" s="1"/>
  <c r="D687" i="1"/>
  <c r="C687" i="1"/>
  <c r="D686" i="1"/>
  <c r="C686" i="1"/>
  <c r="H686" i="1" s="1"/>
  <c r="D685" i="1"/>
  <c r="C685" i="1"/>
  <c r="H685" i="1" s="1"/>
  <c r="D684" i="1"/>
  <c r="C684" i="1"/>
  <c r="H684" i="1" s="1"/>
  <c r="D683" i="1"/>
  <c r="C683" i="1"/>
  <c r="D682" i="1"/>
  <c r="C682" i="1"/>
  <c r="H682" i="1" s="1"/>
  <c r="D681" i="1"/>
  <c r="C681" i="1"/>
  <c r="H681" i="1" s="1"/>
  <c r="D680" i="1"/>
  <c r="C680" i="1"/>
  <c r="H680" i="1" s="1"/>
  <c r="D679" i="1"/>
  <c r="C679" i="1"/>
  <c r="D678" i="1"/>
  <c r="C678" i="1"/>
  <c r="H678" i="1" s="1"/>
  <c r="D677" i="1"/>
  <c r="C677" i="1"/>
  <c r="H677" i="1" s="1"/>
  <c r="D676" i="1"/>
  <c r="C676" i="1"/>
  <c r="D675" i="1"/>
  <c r="C675" i="1"/>
  <c r="D674" i="1"/>
  <c r="C674" i="1"/>
  <c r="H674" i="1" s="1"/>
  <c r="D673" i="1"/>
  <c r="C673" i="1"/>
  <c r="H673" i="1" s="1"/>
  <c r="D672" i="1"/>
  <c r="C672" i="1"/>
  <c r="D671" i="1"/>
  <c r="C671" i="1"/>
  <c r="D670" i="1"/>
  <c r="C670" i="1"/>
  <c r="H670" i="1" s="1"/>
  <c r="D669" i="1"/>
  <c r="C669" i="1"/>
  <c r="H669" i="1" s="1"/>
  <c r="D668" i="1"/>
  <c r="C668" i="1"/>
  <c r="D667" i="1"/>
  <c r="C667" i="1"/>
  <c r="D666" i="1"/>
  <c r="C666" i="1"/>
  <c r="H666" i="1" s="1"/>
  <c r="D665" i="1"/>
  <c r="C665" i="1"/>
  <c r="H665" i="1" s="1"/>
  <c r="D664" i="1"/>
  <c r="C664" i="1"/>
  <c r="D663" i="1"/>
  <c r="C663" i="1"/>
  <c r="D662" i="1"/>
  <c r="C662" i="1"/>
  <c r="H662" i="1" s="1"/>
  <c r="D661" i="1"/>
  <c r="C661" i="1"/>
  <c r="H661" i="1" s="1"/>
  <c r="D660" i="1"/>
  <c r="C660" i="1"/>
  <c r="D659" i="1"/>
  <c r="C659" i="1"/>
  <c r="D658" i="1"/>
  <c r="C658" i="1"/>
  <c r="H658" i="1" s="1"/>
  <c r="D657" i="1"/>
  <c r="C657" i="1"/>
  <c r="H657" i="1" s="1"/>
  <c r="D656" i="1"/>
  <c r="C656" i="1"/>
  <c r="D655" i="1"/>
  <c r="C655" i="1"/>
  <c r="D654" i="1"/>
  <c r="C654" i="1"/>
  <c r="H654" i="1" s="1"/>
  <c r="D653" i="1"/>
  <c r="C653" i="1"/>
  <c r="H653" i="1" s="1"/>
  <c r="D652" i="1"/>
  <c r="C652" i="1"/>
  <c r="D651" i="1"/>
  <c r="C651" i="1"/>
  <c r="D650" i="1"/>
  <c r="C650" i="1"/>
  <c r="H650" i="1" s="1"/>
  <c r="D649" i="1"/>
  <c r="C649" i="1"/>
  <c r="H649" i="1" s="1"/>
  <c r="D648" i="1"/>
  <c r="C648" i="1"/>
  <c r="D647" i="1"/>
  <c r="C647" i="1"/>
  <c r="D646" i="1"/>
  <c r="C646" i="1"/>
  <c r="H646" i="1" s="1"/>
  <c r="D645" i="1"/>
  <c r="C645" i="1"/>
  <c r="H645" i="1" s="1"/>
  <c r="C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C597" i="1"/>
  <c r="D596" i="1"/>
  <c r="C596" i="1"/>
  <c r="H596" i="1" s="1"/>
  <c r="D595" i="1"/>
  <c r="C595" i="1"/>
  <c r="H595" i="1" s="1"/>
  <c r="D594" i="1"/>
  <c r="C594" i="1"/>
  <c r="H594" i="1" s="1"/>
  <c r="D593" i="1"/>
  <c r="C593" i="1"/>
  <c r="H593" i="1" s="1"/>
  <c r="D592" i="1"/>
  <c r="C592" i="1"/>
  <c r="H592" i="1" s="1"/>
  <c r="C591" i="1"/>
  <c r="D590" i="1"/>
  <c r="C590" i="1"/>
  <c r="H590" i="1" s="1"/>
  <c r="D589" i="1"/>
  <c r="C589" i="1"/>
  <c r="H589" i="1" s="1"/>
  <c r="D588" i="1"/>
  <c r="C588" i="1"/>
  <c r="H588" i="1" s="1"/>
  <c r="D587" i="1"/>
  <c r="C587" i="1"/>
  <c r="H587" i="1" s="1"/>
  <c r="D586" i="1"/>
  <c r="C586" i="1"/>
  <c r="H586" i="1" s="1"/>
  <c r="C585" i="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C422" i="1"/>
  <c r="D421"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9" i="9" l="1"/>
  <c r="B329" i="9" s="1"/>
  <c r="E312" i="9"/>
  <c r="B312" i="9" s="1"/>
  <c r="B326" i="9"/>
  <c r="F428" i="4"/>
  <c r="H422" i="1"/>
  <c r="E647" i="4"/>
  <c r="D641" i="1" s="1"/>
  <c r="H641" i="1" s="1"/>
  <c r="H421" i="1"/>
  <c r="F244" i="9"/>
  <c r="B244" i="9" s="1"/>
  <c r="E57" i="9"/>
  <c r="B57" i="9" s="1"/>
  <c r="H736" i="1"/>
  <c r="B243" i="9"/>
  <c r="F239" i="9"/>
  <c r="B239" i="9" s="1"/>
  <c r="E52" i="9"/>
  <c r="B52" i="9" s="1"/>
  <c r="H676" i="1"/>
  <c r="E34" i="9"/>
  <c r="B34" i="9" s="1"/>
  <c r="F7" i="4"/>
  <c r="G337" i="9"/>
  <c r="E337" i="9" s="1"/>
  <c r="B337" i="9" s="1"/>
  <c r="C1201" i="1"/>
  <c r="H1201" i="1" s="1"/>
  <c r="F204" i="5"/>
  <c r="D203" i="5"/>
  <c r="F256" i="5"/>
  <c r="D255" i="5"/>
  <c r="C1260" i="1"/>
  <c r="H1260" i="1" s="1"/>
  <c r="B107" i="9"/>
  <c r="F44" i="4"/>
  <c r="D43" i="4"/>
  <c r="F52" i="5"/>
  <c r="C1057" i="1"/>
  <c r="H1057" i="1" s="1"/>
  <c r="C230" i="1"/>
  <c r="H230" i="1" s="1"/>
  <c r="H242" i="1"/>
  <c r="C336" i="1"/>
  <c r="H336" i="1" s="1"/>
  <c r="F88" i="5"/>
  <c r="C1093" i="1"/>
  <c r="H1093" i="1" s="1"/>
  <c r="H33" i="3"/>
  <c r="D5" i="7"/>
  <c r="C1555" i="1"/>
  <c r="H1555" i="1" s="1"/>
  <c r="H35" i="3"/>
  <c r="C1577" i="1"/>
  <c r="H1577" i="1" s="1"/>
  <c r="C1628" i="1"/>
  <c r="H1628" i="1" s="1"/>
  <c r="D45" i="8"/>
  <c r="E597" i="4"/>
  <c r="D591" i="1" s="1"/>
  <c r="H591" i="1" s="1"/>
  <c r="C150" i="1"/>
  <c r="H150" i="1" s="1"/>
  <c r="D356"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F222" i="4"/>
  <c r="D221" i="4"/>
  <c r="E430" i="4"/>
  <c r="E491" i="4"/>
  <c r="D485" i="1" s="1"/>
  <c r="B159" i="9"/>
  <c r="B246" i="9"/>
  <c r="D303" i="1"/>
  <c r="C1208" i="1"/>
  <c r="H1208" i="1" s="1"/>
  <c r="C3" i="1"/>
  <c r="H19" i="1"/>
  <c r="C405" i="1"/>
  <c r="H405" i="1" s="1"/>
  <c r="H485" i="1"/>
  <c r="H585" i="1"/>
  <c r="H597" i="1"/>
  <c r="F440" i="4"/>
  <c r="D431" i="4"/>
  <c r="F297" i="5"/>
  <c r="D296" i="5"/>
  <c r="C1301" i="1"/>
  <c r="H1301" i="1" s="1"/>
  <c r="F327" i="4"/>
  <c r="D321" i="4"/>
  <c r="E418" i="4"/>
  <c r="D413" i="1" s="1"/>
  <c r="D1281" i="1"/>
  <c r="C349" i="1"/>
  <c r="H349" i="1" s="1"/>
  <c r="H648" i="1"/>
  <c r="H652" i="1"/>
  <c r="H656" i="1"/>
  <c r="H660" i="1"/>
  <c r="H664" i="1"/>
  <c r="H668" i="1"/>
  <c r="H672" i="1"/>
  <c r="D153" i="4"/>
  <c r="F153" i="4" s="1"/>
  <c r="B132" i="9"/>
  <c r="F50" i="4"/>
  <c r="D49" i="4"/>
  <c r="F374" i="4"/>
  <c r="D373" i="4"/>
  <c r="F181" i="5"/>
  <c r="D178" i="5"/>
  <c r="C1185" i="1"/>
  <c r="H1185" i="1" s="1"/>
  <c r="B49" i="9"/>
  <c r="B123" i="9"/>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1095" i="1"/>
  <c r="H1099" i="1"/>
  <c r="H1103" i="1"/>
  <c r="H1107" i="1"/>
  <c r="H1111" i="1"/>
  <c r="H1115" i="1"/>
  <c r="H1119" i="1"/>
  <c r="H1123" i="1"/>
  <c r="E7" i="4"/>
  <c r="F260" i="9"/>
  <c r="B281" i="9"/>
  <c r="I29" i="3"/>
  <c r="D1510" i="1"/>
  <c r="H1510" i="1" s="1"/>
  <c r="H1059" i="1"/>
  <c r="H1063" i="1"/>
  <c r="H1067" i="1"/>
  <c r="H1071" i="1"/>
  <c r="H1263" i="1"/>
  <c r="H1267" i="1"/>
  <c r="H1271" i="1"/>
  <c r="H1275" i="1"/>
  <c r="H1511" i="1"/>
  <c r="H1515" i="1"/>
  <c r="H1519" i="1"/>
  <c r="H1523" i="1"/>
  <c r="H1527" i="1"/>
  <c r="H1531" i="1"/>
  <c r="H1535" i="1"/>
  <c r="F165" i="4"/>
  <c r="D164" i="4"/>
  <c r="E164" i="4"/>
  <c r="D160" i="1" s="1"/>
  <c r="F362" i="4"/>
  <c r="D361" i="4"/>
  <c r="D38" i="7"/>
  <c r="B252" i="9"/>
  <c r="H1539" i="1"/>
  <c r="J1543" i="1"/>
  <c r="J1547" i="1"/>
  <c r="J1551" i="1"/>
  <c r="J1559" i="1"/>
  <c r="H1563" i="1"/>
  <c r="J1567" i="1"/>
  <c r="J1575" i="1"/>
  <c r="J1579" i="1"/>
  <c r="F68" i="4"/>
  <c r="E273" i="4"/>
  <c r="D269" i="1" s="1"/>
  <c r="E479" i="4"/>
  <c r="D473" i="1" s="1"/>
  <c r="E5" i="7"/>
  <c r="E26" i="9"/>
  <c r="B26" i="9" s="1"/>
  <c r="E63" i="9"/>
  <c r="B63" i="9" s="1"/>
  <c r="B84" i="9"/>
  <c r="B113" i="9"/>
  <c r="E127" i="9"/>
  <c r="B127" i="9" s="1"/>
  <c r="B148" i="9"/>
  <c r="E154" i="9"/>
  <c r="B154" i="9" s="1"/>
  <c r="E163" i="9"/>
  <c r="B163" i="9" s="1"/>
  <c r="B254" i="9"/>
  <c r="B260" i="9"/>
  <c r="F268" i="9"/>
  <c r="B268" i="9" s="1"/>
  <c r="B289" i="9"/>
  <c r="H1424" i="1"/>
  <c r="F83" i="4"/>
  <c r="D82" i="4"/>
  <c r="E125" i="4"/>
  <c r="D121" i="1" s="1"/>
  <c r="H121" i="1" s="1"/>
  <c r="E153" i="4"/>
  <c r="F231" i="4"/>
  <c r="D230" i="4"/>
  <c r="F263" i="4"/>
  <c r="D262" i="4"/>
  <c r="E522" i="4"/>
  <c r="D516" i="1" s="1"/>
  <c r="H516" i="1" s="1"/>
  <c r="H314" i="9"/>
  <c r="E88" i="5"/>
  <c r="D1093" i="1" s="1"/>
  <c r="F120" i="5"/>
  <c r="D119" i="5"/>
  <c r="B60" i="9"/>
  <c r="B124" i="9"/>
  <c r="E130" i="9"/>
  <c r="B130" i="9" s="1"/>
  <c r="B160" i="9"/>
  <c r="E166" i="9"/>
  <c r="B166" i="9" s="1"/>
  <c r="B230" i="9"/>
  <c r="B265" i="9"/>
  <c r="F271" i="9"/>
  <c r="B271" i="9" s="1"/>
  <c r="J1541" i="1"/>
  <c r="J1545" i="1"/>
  <c r="J1549" i="1"/>
  <c r="J1553" i="1"/>
  <c r="J1557" i="1"/>
  <c r="J1561" i="1"/>
  <c r="J1565" i="1"/>
  <c r="J1569" i="1"/>
  <c r="J1573" i="1"/>
  <c r="J1581" i="1"/>
  <c r="E230" i="4"/>
  <c r="D226" i="1" s="1"/>
  <c r="F13" i="5"/>
  <c r="D12" i="5"/>
  <c r="E177" i="5"/>
  <c r="F237" i="5"/>
  <c r="D219" i="5"/>
  <c r="F219" i="5" s="1"/>
  <c r="F6" i="6"/>
  <c r="D5" i="6"/>
  <c r="E31" i="9"/>
  <c r="B31" i="9" s="1"/>
  <c r="E95" i="9"/>
  <c r="B95" i="9" s="1"/>
  <c r="B116" i="9"/>
  <c r="E158" i="9"/>
  <c r="B158" i="9" s="1"/>
  <c r="F236" i="9"/>
  <c r="B236" i="9" s="1"/>
  <c r="B257" i="9"/>
  <c r="F263" i="9"/>
  <c r="B263" i="9" s="1"/>
  <c r="B286" i="9"/>
  <c r="F298" i="9"/>
  <c r="E322" i="9"/>
  <c r="B322" i="9" s="1"/>
  <c r="H977" i="1"/>
  <c r="H981" i="1"/>
  <c r="H985" i="1"/>
  <c r="H989" i="1"/>
  <c r="H993" i="1"/>
  <c r="H997" i="1"/>
  <c r="H1001" i="1"/>
  <c r="H1005" i="1"/>
  <c r="H1009" i="1"/>
  <c r="H1013" i="1"/>
  <c r="H1021" i="1"/>
  <c r="H1025" i="1"/>
  <c r="H1029" i="1"/>
  <c r="H1033" i="1"/>
  <c r="H1037" i="1"/>
  <c r="H1041" i="1"/>
  <c r="H1045" i="1"/>
  <c r="H1049" i="1"/>
  <c r="H1053"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89" i="1"/>
  <c r="H1193" i="1"/>
  <c r="H1197"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F107" i="4"/>
  <c r="D106" i="4"/>
  <c r="F135" i="4"/>
  <c r="F407" i="4"/>
  <c r="D406" i="4"/>
  <c r="F572" i="4"/>
  <c r="D571" i="4"/>
  <c r="I21" i="3"/>
  <c r="E6" i="5"/>
  <c r="E69" i="5"/>
  <c r="F136" i="5"/>
  <c r="D135" i="5"/>
  <c r="E141" i="6"/>
  <c r="I26" i="3"/>
  <c r="F255" i="9"/>
  <c r="B255" i="9" s="1"/>
  <c r="B278" i="9"/>
  <c r="F292" i="9"/>
  <c r="B292" i="9" s="1"/>
  <c r="J1542" i="1"/>
  <c r="J1546" i="1"/>
  <c r="J1550" i="1"/>
  <c r="J1554" i="1"/>
  <c r="J1558" i="1"/>
  <c r="J1562" i="1"/>
  <c r="J1566" i="1"/>
  <c r="J1570" i="1"/>
  <c r="J1574" i="1"/>
  <c r="J1578" i="1"/>
  <c r="F178" i="4"/>
  <c r="F467" i="4"/>
  <c r="D466" i="4"/>
  <c r="D479" i="4"/>
  <c r="F545" i="4"/>
  <c r="D536" i="4"/>
  <c r="F630" i="4"/>
  <c r="D629" i="4"/>
  <c r="F71" i="5"/>
  <c r="D70" i="5"/>
  <c r="E251" i="5"/>
  <c r="B36" i="9"/>
  <c r="E79" i="9"/>
  <c r="B79" i="9" s="1"/>
  <c r="B100" i="9"/>
  <c r="E143" i="9"/>
  <c r="B143" i="9" s="1"/>
  <c r="B270" i="9"/>
  <c r="B276" i="9"/>
  <c r="F284" i="9"/>
  <c r="B284" i="9" s="1"/>
  <c r="F160" i="4"/>
  <c r="F194" i="4"/>
  <c r="D648" i="4"/>
  <c r="D35" i="6"/>
  <c r="D89" i="6"/>
  <c r="B296" i="9"/>
  <c r="D273" i="4"/>
  <c r="D309" i="4"/>
  <c r="F112" i="4"/>
  <c r="F393" i="4"/>
  <c r="D274" i="5"/>
  <c r="D251" i="5" s="1"/>
  <c r="F126" i="4"/>
  <c r="F170" i="4"/>
  <c r="G314" i="9"/>
  <c r="E314" i="9" s="1"/>
  <c r="B314"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78" i="5"/>
  <c r="F197" i="5"/>
  <c r="F203" i="5"/>
  <c r="F5" i="6"/>
  <c r="D141" i="6"/>
  <c r="D44" i="8"/>
  <c r="H19" i="9" s="1"/>
  <c r="E19" i="9" s="1"/>
  <c r="B19" i="9" s="1"/>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641" i="1" l="1"/>
  <c r="F647" i="4"/>
  <c r="B207" i="9"/>
  <c r="F251" i="5"/>
  <c r="H24" i="3"/>
  <c r="C1255" i="1"/>
  <c r="F309" i="4"/>
  <c r="D308" i="4"/>
  <c r="C304" i="1"/>
  <c r="G349" i="1"/>
  <c r="F479" i="4"/>
  <c r="C473" i="1"/>
  <c r="F262" i="4"/>
  <c r="C258" i="1"/>
  <c r="F164" i="4"/>
  <c r="C160" i="1"/>
  <c r="F49" i="4"/>
  <c r="C45" i="1"/>
  <c r="G345" i="9"/>
  <c r="E345" i="9" s="1"/>
  <c r="C1538" i="1"/>
  <c r="H32" i="3"/>
  <c r="D424" i="1"/>
  <c r="F228" i="9"/>
  <c r="B228" i="9" s="1"/>
  <c r="E310" i="9"/>
  <c r="B310" i="9" s="1"/>
  <c r="I24" i="3"/>
  <c r="D1255" i="1"/>
  <c r="F466" i="4"/>
  <c r="C460" i="1"/>
  <c r="F571" i="4"/>
  <c r="C565" i="1"/>
  <c r="F296" i="5"/>
  <c r="C1300" i="1"/>
  <c r="G338" i="9"/>
  <c r="E338" i="9" s="1"/>
  <c r="B338" i="9" s="1"/>
  <c r="C1207" i="1"/>
  <c r="F431" i="4"/>
  <c r="D430" i="4"/>
  <c r="C425" i="1"/>
  <c r="F629" i="4"/>
  <c r="C623" i="1"/>
  <c r="F135" i="5"/>
  <c r="C1140" i="1"/>
  <c r="I23" i="3"/>
  <c r="E176" i="5"/>
  <c r="D1180" i="1" s="1"/>
  <c r="D1181" i="1"/>
  <c r="E152" i="4"/>
  <c r="D149" i="1"/>
  <c r="H34" i="3"/>
  <c r="C1571" i="1"/>
  <c r="G336" i="9"/>
  <c r="E336" i="9" s="1"/>
  <c r="B336" i="9" s="1"/>
  <c r="D177" i="5"/>
  <c r="C1182" i="1"/>
  <c r="G339" i="9"/>
  <c r="E339" i="9" s="1"/>
  <c r="B339" i="9" s="1"/>
  <c r="C1223" i="1"/>
  <c r="F43" i="4"/>
  <c r="C39" i="1"/>
  <c r="I30" i="3"/>
  <c r="D1537" i="1"/>
  <c r="F119" i="5"/>
  <c r="C1124" i="1"/>
  <c r="F221" i="4"/>
  <c r="C217" i="1"/>
  <c r="F89" i="6"/>
  <c r="C1485" i="1"/>
  <c r="F12" i="5"/>
  <c r="C1017" i="1"/>
  <c r="D7" i="5"/>
  <c r="I32" i="3"/>
  <c r="D1538" i="1"/>
  <c r="F361" i="4"/>
  <c r="D360" i="4"/>
  <c r="C356" i="1"/>
  <c r="F125" i="4"/>
  <c r="E535" i="4"/>
  <c r="E639" i="4" s="1"/>
  <c r="D633" i="1" s="1"/>
  <c r="F70" i="5"/>
  <c r="D69" i="5"/>
  <c r="C1075" i="1"/>
  <c r="F273" i="4"/>
  <c r="C269" i="1"/>
  <c r="D152" i="4"/>
  <c r="C149" i="1"/>
  <c r="H3" i="1"/>
  <c r="G24" i="9"/>
  <c r="F35" i="6"/>
  <c r="H27" i="3"/>
  <c r="C1431" i="1"/>
  <c r="F536" i="4"/>
  <c r="D535" i="4"/>
  <c r="C530" i="1"/>
  <c r="D1074" i="1"/>
  <c r="I22" i="3"/>
  <c r="F106" i="4"/>
  <c r="C102" i="1"/>
  <c r="F82" i="4"/>
  <c r="C78" i="1"/>
  <c r="E6" i="4"/>
  <c r="D3" i="1"/>
  <c r="G3" i="1" s="1"/>
  <c r="F373" i="4"/>
  <c r="C368" i="1"/>
  <c r="F321" i="4"/>
  <c r="C316" i="1"/>
  <c r="D6" i="4"/>
  <c r="F230" i="4"/>
  <c r="C226" i="1"/>
  <c r="F406" i="4"/>
  <c r="C401" i="1"/>
  <c r="I39" i="3"/>
  <c r="C1622" i="1"/>
  <c r="E180" i="9"/>
  <c r="B180" i="9" s="1"/>
  <c r="E309" i="9"/>
  <c r="B309" i="9" s="1"/>
  <c r="H24" i="9"/>
  <c r="G1093" i="1"/>
  <c r="F274" i="5"/>
  <c r="C1278" i="1"/>
  <c r="F648" i="4"/>
  <c r="C642" i="1"/>
  <c r="G642" i="1" s="1"/>
  <c r="H299" i="9"/>
  <c r="D1011" i="1"/>
  <c r="H26" i="3"/>
  <c r="C1401" i="1"/>
  <c r="F255" i="5"/>
  <c r="C1259" i="1"/>
  <c r="K1480" i="9"/>
  <c r="G343" i="9"/>
  <c r="E343" i="9" s="1"/>
  <c r="B343" i="9" s="1"/>
  <c r="I38" i="3"/>
  <c r="C1621" i="1"/>
  <c r="G342" i="9"/>
  <c r="E342" i="9" s="1"/>
  <c r="F141" i="6"/>
  <c r="H30" i="3"/>
  <c r="C1537" i="1"/>
  <c r="G347" i="9"/>
  <c r="E347"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217" i="1" l="1"/>
  <c r="G217" i="1"/>
  <c r="H1278" i="1"/>
  <c r="G1278" i="1"/>
  <c r="H401" i="1"/>
  <c r="G401" i="1"/>
  <c r="H530" i="1"/>
  <c r="G530" i="1"/>
  <c r="H149" i="1"/>
  <c r="G149" i="1"/>
  <c r="H1571" i="1"/>
  <c r="G1571" i="1"/>
  <c r="H45" i="1"/>
  <c r="G45" i="1"/>
  <c r="H78" i="1"/>
  <c r="G78" i="1"/>
  <c r="H1431" i="1"/>
  <c r="G1431" i="1"/>
  <c r="G1401" i="1"/>
  <c r="H1401" i="1"/>
  <c r="H226" i="1"/>
  <c r="G226" i="1"/>
  <c r="I16" i="3"/>
  <c r="D2" i="1"/>
  <c r="E422" i="4"/>
  <c r="D640" i="4"/>
  <c r="C529" i="1"/>
  <c r="F535" i="4"/>
  <c r="D299" i="4"/>
  <c r="D300" i="4" s="1"/>
  <c r="H17" i="3"/>
  <c r="C148" i="1"/>
  <c r="F152" i="4"/>
  <c r="H356" i="1"/>
  <c r="G356" i="1"/>
  <c r="H1485" i="1"/>
  <c r="G1485" i="1"/>
  <c r="H39" i="1"/>
  <c r="G39" i="1"/>
  <c r="H623" i="1"/>
  <c r="G623" i="1"/>
  <c r="H1300" i="1"/>
  <c r="G1300" i="1"/>
  <c r="H304" i="1"/>
  <c r="G304" i="1"/>
  <c r="D418" i="4"/>
  <c r="C355" i="1"/>
  <c r="F360" i="4"/>
  <c r="D417" i="4"/>
  <c r="C303" i="1"/>
  <c r="F308" i="4"/>
  <c r="H425" i="1"/>
  <c r="G425" i="1"/>
  <c r="H316" i="1"/>
  <c r="G316" i="1"/>
  <c r="H102" i="1"/>
  <c r="G102" i="1"/>
  <c r="H1075" i="1"/>
  <c r="G1075" i="1"/>
  <c r="D639" i="4"/>
  <c r="C424" i="1"/>
  <c r="F430" i="4"/>
  <c r="H258" i="1"/>
  <c r="G258" i="1"/>
  <c r="H1255" i="1"/>
  <c r="G1255" i="1"/>
  <c r="H160" i="1"/>
  <c r="G160" i="1"/>
  <c r="H16" i="3"/>
  <c r="C2" i="1"/>
  <c r="D422" i="4"/>
  <c r="F6" i="4"/>
  <c r="E299" i="4"/>
  <c r="I17" i="3"/>
  <c r="D148" i="1"/>
  <c r="H1622" i="1"/>
  <c r="G1622" i="1"/>
  <c r="F69" i="5"/>
  <c r="H22" i="3"/>
  <c r="C1074" i="1"/>
  <c r="H1124" i="1"/>
  <c r="G1124" i="1"/>
  <c r="H1182" i="1"/>
  <c r="G1182" i="1"/>
  <c r="H460" i="1"/>
  <c r="G460" i="1"/>
  <c r="H269" i="1"/>
  <c r="G269" i="1"/>
  <c r="H368" i="1"/>
  <c r="G368" i="1"/>
  <c r="E24" i="9"/>
  <c r="B24" i="9" s="1"/>
  <c r="F7" i="5"/>
  <c r="H21" i="3"/>
  <c r="D6" i="5"/>
  <c r="C1012" i="1"/>
  <c r="F177" i="5"/>
  <c r="H23" i="3"/>
  <c r="C1181" i="1"/>
  <c r="D176" i="5"/>
  <c r="H642" i="1"/>
  <c r="H1538" i="1"/>
  <c r="G1538" i="1"/>
  <c r="H473" i="1"/>
  <c r="G473" i="1"/>
  <c r="H1223" i="1"/>
  <c r="G1223" i="1"/>
  <c r="H565" i="1"/>
  <c r="G565" i="1"/>
  <c r="H1259" i="1"/>
  <c r="G1259" i="1"/>
  <c r="E640" i="4"/>
  <c r="D634" i="1" s="1"/>
  <c r="D529" i="1"/>
  <c r="H1017" i="1"/>
  <c r="G1017" i="1"/>
  <c r="H1140" i="1"/>
  <c r="G1140" i="1"/>
  <c r="H1207" i="1"/>
  <c r="G1207" i="1"/>
  <c r="B345" i="9"/>
  <c r="E344" i="9"/>
  <c r="I10" i="3" s="1"/>
  <c r="B347" i="9"/>
  <c r="E346" i="9"/>
  <c r="H1537" i="1"/>
  <c r="G1537" i="1"/>
  <c r="H9" i="3"/>
  <c r="B342" i="9"/>
  <c r="E341" i="9"/>
  <c r="H1621" i="1"/>
  <c r="G1621" i="1"/>
  <c r="H11" i="3"/>
  <c r="C296" i="1" l="1"/>
  <c r="G2" i="1"/>
  <c r="H2" i="1"/>
  <c r="H1012" i="1"/>
  <c r="G1012" i="1"/>
  <c r="H148" i="1"/>
  <c r="G148" i="1"/>
  <c r="C1011" i="1"/>
  <c r="G299" i="9"/>
  <c r="E299" i="9" s="1"/>
  <c r="G306" i="9"/>
  <c r="E306" i="9" s="1"/>
  <c r="B306" i="9" s="1"/>
  <c r="F6" i="5"/>
  <c r="D643" i="4"/>
  <c r="F422" i="4"/>
  <c r="C417" i="1"/>
  <c r="H355" i="1"/>
  <c r="G355" i="1"/>
  <c r="F418" i="4"/>
  <c r="C413" i="1"/>
  <c r="C295" i="1"/>
  <c r="D423" i="4"/>
  <c r="D301" i="4"/>
  <c r="F299" i="4"/>
  <c r="H424" i="1"/>
  <c r="G424" i="1"/>
  <c r="F176" i="5"/>
  <c r="C1180" i="1"/>
  <c r="F639" i="4"/>
  <c r="C633" i="1"/>
  <c r="H529" i="1"/>
  <c r="G529" i="1"/>
  <c r="H1181" i="1"/>
  <c r="G1181" i="1"/>
  <c r="F640" i="4"/>
  <c r="C634" i="1"/>
  <c r="D295" i="1"/>
  <c r="E301" i="4"/>
  <c r="D297" i="1" s="1"/>
  <c r="E423" i="4"/>
  <c r="H303" i="1"/>
  <c r="G303" i="1"/>
  <c r="E424" i="4"/>
  <c r="D419" i="1" s="1"/>
  <c r="E643" i="4"/>
  <c r="D417" i="1"/>
  <c r="H1074" i="1"/>
  <c r="G1074" i="1"/>
  <c r="F417" i="4"/>
  <c r="C412" i="1"/>
  <c r="E300" i="4"/>
  <c r="D296" i="1" s="1"/>
  <c r="N3" i="9"/>
  <c r="I11" i="3"/>
  <c r="K3" i="9"/>
  <c r="I9" i="3"/>
  <c r="G20" i="9" l="1"/>
  <c r="E20" i="9" s="1"/>
  <c r="B20" i="9" s="1"/>
  <c r="F423" i="4"/>
  <c r="C418" i="1"/>
  <c r="D644" i="4"/>
  <c r="D425" i="4"/>
  <c r="H412" i="1"/>
  <c r="G412" i="1"/>
  <c r="G417" i="1"/>
  <c r="H417" i="1"/>
  <c r="H633" i="1"/>
  <c r="G633" i="1"/>
  <c r="H20" i="9"/>
  <c r="D418" i="1"/>
  <c r="E644" i="4"/>
  <c r="E425" i="4"/>
  <c r="D420" i="1" s="1"/>
  <c r="F301" i="4"/>
  <c r="C297" i="1"/>
  <c r="H295" i="1"/>
  <c r="G295" i="1"/>
  <c r="D645" i="4"/>
  <c r="F643" i="4"/>
  <c r="C637" i="1"/>
  <c r="H634" i="1"/>
  <c r="G634" i="1"/>
  <c r="H1180" i="1"/>
  <c r="G1180" i="1"/>
  <c r="H413" i="1"/>
  <c r="G413" i="1"/>
  <c r="D424" i="4"/>
  <c r="E645" i="4"/>
  <c r="D637" i="1"/>
  <c r="B299" i="9"/>
  <c r="G296" i="1"/>
  <c r="H296" i="1"/>
  <c r="H8" i="3"/>
  <c r="M3" i="9" s="1"/>
  <c r="G1011" i="1"/>
  <c r="H1011" i="1"/>
  <c r="F300" i="4"/>
  <c r="G637" i="1" l="1"/>
  <c r="H637" i="1"/>
  <c r="D639" i="1"/>
  <c r="E646" i="4"/>
  <c r="D638" i="1"/>
  <c r="F424" i="4"/>
  <c r="C419" i="1"/>
  <c r="F425" i="4"/>
  <c r="C420" i="1"/>
  <c r="H334" i="9"/>
  <c r="G334" i="9"/>
  <c r="E334" i="9" s="1"/>
  <c r="C639" i="1"/>
  <c r="D649" i="4"/>
  <c r="F645" i="4"/>
  <c r="F644" i="4"/>
  <c r="C638" i="1"/>
  <c r="D646" i="4"/>
  <c r="H418" i="1"/>
  <c r="G418" i="1"/>
  <c r="H297" i="1"/>
  <c r="G297" i="1"/>
  <c r="H419" i="1" l="1"/>
  <c r="G419" i="1"/>
  <c r="H639" i="1"/>
  <c r="G639" i="1"/>
  <c r="E650" i="4"/>
  <c r="D640" i="1"/>
  <c r="B334" i="9"/>
  <c r="E298" i="9"/>
  <c r="I8" i="3" s="1"/>
  <c r="E649" i="4"/>
  <c r="F649" i="4" s="1"/>
  <c r="H18" i="3"/>
  <c r="C643" i="1"/>
  <c r="D650" i="4"/>
  <c r="F646" i="4"/>
  <c r="C640" i="1"/>
  <c r="G297" i="9"/>
  <c r="E297" i="9" s="1"/>
  <c r="B297" i="9" s="1"/>
  <c r="G420" i="1"/>
  <c r="H420" i="1"/>
  <c r="H638" i="1"/>
  <c r="G638" i="1"/>
  <c r="F650" i="4" l="1"/>
  <c r="C644" i="1"/>
  <c r="H19" i="3"/>
  <c r="H640" i="1"/>
  <c r="G640" i="1"/>
  <c r="H7" i="3"/>
  <c r="J3" i="9" s="1"/>
  <c r="G16" i="9" s="1"/>
  <c r="I19" i="3"/>
  <c r="D644" i="1"/>
  <c r="I18" i="3"/>
  <c r="D643" i="1"/>
  <c r="G643" i="1" s="1"/>
  <c r="H643" i="1" l="1"/>
  <c r="K9" i="9"/>
  <c r="G18" i="9"/>
  <c r="J17" i="9"/>
  <c r="M15" i="9"/>
  <c r="J12" i="9"/>
  <c r="J9" i="9"/>
  <c r="K6" i="9"/>
  <c r="H18" i="9"/>
  <c r="K12" i="9"/>
  <c r="I7" i="9"/>
  <c r="I17" i="9"/>
  <c r="L15" i="9"/>
  <c r="I12" i="9"/>
  <c r="I9" i="9"/>
  <c r="J6" i="9"/>
  <c r="L293" i="9"/>
  <c r="F293" i="9" s="1"/>
  <c r="F23" i="9" s="1"/>
  <c r="G21" i="9"/>
  <c r="K11" i="9"/>
  <c r="G295" i="9"/>
  <c r="J11" i="9"/>
  <c r="K5" i="9"/>
  <c r="H295" i="9"/>
  <c r="H15" i="9"/>
  <c r="K8" i="9"/>
  <c r="G17" i="9"/>
  <c r="J8" i="9"/>
  <c r="M16" i="9"/>
  <c r="K13" i="9"/>
  <c r="I8" i="9"/>
  <c r="J5" i="9"/>
  <c r="G15" i="9"/>
  <c r="E15" i="9" s="1"/>
  <c r="I11" i="9"/>
  <c r="G22" i="9"/>
  <c r="L16" i="9"/>
  <c r="J13" i="9"/>
  <c r="K10" i="9"/>
  <c r="K7" i="9"/>
  <c r="I5" i="9"/>
  <c r="E5" i="9" s="1"/>
  <c r="H17" i="9"/>
  <c r="I6" i="9"/>
  <c r="H21" i="9"/>
  <c r="H16" i="9"/>
  <c r="E16" i="9" s="1"/>
  <c r="I13" i="9"/>
  <c r="J10" i="9"/>
  <c r="E10" i="9" s="1"/>
  <c r="B10" i="9" s="1"/>
  <c r="J7" i="9"/>
  <c r="H22" i="9"/>
  <c r="H644" i="1"/>
  <c r="G644" i="1"/>
  <c r="B293" i="9"/>
  <c r="F15" i="9" l="1"/>
  <c r="B15" i="9" s="1"/>
  <c r="E9" i="9"/>
  <c r="B9" i="9" s="1"/>
  <c r="E17" i="9"/>
  <c r="B17" i="9" s="1"/>
  <c r="E12" i="9"/>
  <c r="B12" i="9" s="1"/>
  <c r="E21" i="9"/>
  <c r="B21" i="9" s="1"/>
  <c r="E7" i="9"/>
  <c r="B7" i="9" s="1"/>
  <c r="E6" i="9"/>
  <c r="B6" i="9" s="1"/>
  <c r="F16" i="9"/>
  <c r="E13" i="9"/>
  <c r="B13" i="9" s="1"/>
  <c r="E11" i="9"/>
  <c r="B11" i="9" s="1"/>
  <c r="E8" i="9"/>
  <c r="B8" i="9" s="1"/>
  <c r="E295" i="9"/>
  <c r="E18" i="9"/>
  <c r="B18" i="9" s="1"/>
  <c r="E22" i="9"/>
  <c r="B22" i="9" s="1"/>
  <c r="B5" i="9"/>
  <c r="F14" i="9" l="1"/>
  <c r="F3" i="9" s="1"/>
  <c r="B16" i="9"/>
  <c r="E14" i="9"/>
  <c r="I12" i="3" s="1"/>
  <c r="E4" i="9"/>
  <c r="B295" i="9"/>
  <c r="E23" i="9"/>
  <c r="I7"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<sst xmlns="http://schemas.openxmlformats.org/spreadsheetml/2006/main" count="4716" uniqueCount="3651">
  <si>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</si>
  <si>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</si>
  <si>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</si>
  <si>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</si>
  <si>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</si>
  <si>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</si>
  <si>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</si>
  <si>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</si>
  <si>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</si>
  <si>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</si>
  <si>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</si>
  <si>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</si>
  <si>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</si>
  <si>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</si>
  <si>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</si>
  <si>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</si>
  <si>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</si>
  <si>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</si>
  <si>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</si>
  <si>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</si>
  <si>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</si>
  <si>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</si>
  <si>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</si>
  <si>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</si>
  <si>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</si>
  <si>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</si>
  <si>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</si>
  <si>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</si>
  <si>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</si>
  <si>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</si>
  <si>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</si>
  <si>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ODRA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</si>
  <si>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</si>
  <si>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</si>
  <si>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</si>
  <si>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</si>
  <si>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</si>
  <si>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</si>
  <si>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</si>
  <si>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</si>
  <si>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</si>
  <si>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</si>
  <si>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</si>
  <si>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</si>
  <si>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</si>
  <si>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</si>
  <si>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</si>
  <si>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</si>
  <si>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</si>
  <si>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</si>
  <si>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</si>
  <si>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</si>
  <si>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</si>
  <si>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</si>
  <si>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</si>
  <si>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</si>
  <si>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14656 - O.Š. ODRA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</si>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</sst>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407438.5</v>
      </c>
      <c r="D2" s="6">
        <f>'PR-RAS'!E6</f>
        <v>550287.92000000004</v>
      </c>
      <c r="E2" s="6">
        <v>0</v>
      </c>
      <c r="F2" s="6">
        <v>0</v>
      </c>
      <c r="G2" s="7">
        <f t="shared" ref="G2:G274" si="0">(B2/1000)*(C2*1+D2*2)</f>
        <v>1508.0143400000002</v>
      </c>
      <c r="H2" s="7">
        <f t="shared" ref="H2:H274" si="1">ABS(C2-ROUND(C2,0))+ABS(D2-ROUND(D2,0))</f>
        <v>0.57999999995809048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305459.59000000003</v>
      </c>
      <c r="D45" s="1">
        <f>'PR-RAS'!E49</f>
        <v>476898.63</v>
      </c>
      <c r="E45" s="1">
        <v>0</v>
      </c>
      <c r="F45" s="1">
        <v>0</v>
      </c>
      <c r="G45" s="2">
        <f t="shared" si="0"/>
        <v>55407.301400000004</v>
      </c>
      <c r="H45" s="2">
        <f t="shared" si="1"/>
        <v>0.77999999996973202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282892.82</v>
      </c>
      <c r="D64" s="1">
        <f>'PR-RAS'!E68</f>
        <v>438963.26</v>
      </c>
      <c r="E64" s="1">
        <v>0</v>
      </c>
      <c r="F64" s="1">
        <v>0</v>
      </c>
      <c r="G64" s="2">
        <f t="shared" si="0"/>
        <v>73131.618419999999</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254132.83</v>
      </c>
      <c r="D65" s="1">
        <f>'PR-RAS'!E69</f>
        <v>438963.26</v>
      </c>
      <c r="E65" s="1">
        <v>0</v>
      </c>
      <c r="F65" s="1">
        <v>0</v>
      </c>
      <c r="G65" s="2">
        <f t="shared" si="0"/>
        <v>72451.798400000014</v>
      </c>
      <c r="H65" s="2">
        <f t="shared" si="1"/>
        <v>0.43000000002211891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28759.99</v>
      </c>
      <c r="D66" s="1">
        <f>'PR-RAS'!E70</f>
        <v>0</v>
      </c>
      <c r="E66" s="1">
        <v>0</v>
      </c>
      <c r="F66" s="1">
        <v>0</v>
      </c>
      <c r="G66" s="2">
        <f t="shared" si="0"/>
        <v>1869.3993500000001</v>
      </c>
      <c r="H66" s="2">
        <f t="shared" si="1"/>
        <v>9.9999999983992893E-3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3040</v>
      </c>
      <c r="E70" s="1">
        <v>0</v>
      </c>
      <c r="F70" s="1">
        <v>0</v>
      </c>
      <c r="G70" s="2">
        <f t="shared" si="0"/>
        <v>419.52000000000004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3040</v>
      </c>
      <c r="E71" s="1">
        <v>0</v>
      </c>
      <c r="F71" s="1">
        <v>0</v>
      </c>
      <c r="G71" s="2">
        <f t="shared" si="0"/>
        <v>425.6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22566.77</v>
      </c>
      <c r="D73" s="1">
        <f>'PR-RAS'!E77</f>
        <v>34895.370000000003</v>
      </c>
      <c r="E73" s="1">
        <v>0</v>
      </c>
      <c r="F73" s="1">
        <v>0</v>
      </c>
      <c r="G73" s="2">
        <f t="shared" si="0"/>
        <v>6649.7407199999998</v>
      </c>
      <c r="H73" s="2">
        <f t="shared" si="1"/>
        <v>0.60000000000218279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2317.36</v>
      </c>
      <c r="D74" s="1">
        <f>'PR-RAS'!E78</f>
        <v>2726.35</v>
      </c>
      <c r="E74" s="1">
        <v>0</v>
      </c>
      <c r="F74" s="1">
        <v>0</v>
      </c>
      <c r="G74" s="2">
        <f t="shared" si="0"/>
        <v>567.21437999999989</v>
      </c>
      <c r="H74" s="2">
        <f t="shared" si="1"/>
        <v>0.71000000000003638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20249.41</v>
      </c>
      <c r="D76" s="1">
        <f>'PR-RAS'!E80</f>
        <v>32169.02</v>
      </c>
      <c r="E76" s="1">
        <v>0</v>
      </c>
      <c r="F76" s="1">
        <v>0</v>
      </c>
      <c r="G76" s="2">
        <f t="shared" si="0"/>
        <v>6344.0587499999992</v>
      </c>
      <c r="H76" s="2">
        <f t="shared" si="1"/>
        <v>0.43000000000029104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18415.349999999999</v>
      </c>
      <c r="D102" s="1">
        <f>'PR-RAS'!E106</f>
        <v>20846.59</v>
      </c>
      <c r="E102" s="1">
        <v>0</v>
      </c>
      <c r="F102" s="1">
        <v>0</v>
      </c>
      <c r="G102" s="2">
        <f t="shared" si="0"/>
        <v>6070.9615300000005</v>
      </c>
      <c r="H102" s="2">
        <f t="shared" si="1"/>
        <v>0.75999999999839929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18415.349999999999</v>
      </c>
      <c r="D108" s="1">
        <f>'PR-RAS'!E112</f>
        <v>20846.59</v>
      </c>
      <c r="E108" s="1">
        <v>0</v>
      </c>
      <c r="F108" s="1">
        <v>0</v>
      </c>
      <c r="G108" s="2">
        <f t="shared" si="0"/>
        <v>6431.6127099999994</v>
      </c>
      <c r="H108" s="2">
        <f t="shared" si="1"/>
        <v>0.75999999999839929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18415.349999999999</v>
      </c>
      <c r="D113" s="1">
        <f>'PR-RAS'!E117</f>
        <v>20846.59</v>
      </c>
      <c r="E113" s="1">
        <v>0</v>
      </c>
      <c r="F113" s="1">
        <v>0</v>
      </c>
      <c r="G113" s="2">
        <f t="shared" si="0"/>
        <v>6732.1553599999997</v>
      </c>
      <c r="H113" s="2">
        <f t="shared" si="1"/>
        <v>0.75999999999839929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733.81</v>
      </c>
      <c r="D121" s="1">
        <f>'PR-RAS'!E125</f>
        <v>501.95</v>
      </c>
      <c r="E121" s="1">
        <v>0</v>
      </c>
      <c r="F121" s="1">
        <v>0</v>
      </c>
      <c r="G121" s="2">
        <f t="shared" si="0"/>
        <v>208.52519999999998</v>
      </c>
      <c r="H121" s="2">
        <f t="shared" si="1"/>
        <v>0.24000000000006594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733.81</v>
      </c>
      <c r="D122" s="1">
        <f>'PR-RAS'!E126</f>
        <v>501.95</v>
      </c>
      <c r="E122" s="1">
        <v>0</v>
      </c>
      <c r="F122" s="1">
        <v>0</v>
      </c>
      <c r="G122" s="2">
        <f t="shared" si="0"/>
        <v>210.26291000000001</v>
      </c>
      <c r="H122" s="2">
        <f t="shared" si="1"/>
        <v>0.24000000000006594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134</v>
      </c>
      <c r="D123" s="1">
        <f>'PR-RAS'!E127</f>
        <v>0</v>
      </c>
      <c r="E123" s="1">
        <v>0</v>
      </c>
      <c r="F123" s="1">
        <v>0</v>
      </c>
      <c r="G123" s="2">
        <f t="shared" si="0"/>
        <v>16.347999999999999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599.80999999999995</v>
      </c>
      <c r="D124" s="1">
        <f>'PR-RAS'!E128</f>
        <v>501.95</v>
      </c>
      <c r="E124" s="1">
        <v>0</v>
      </c>
      <c r="F124" s="1">
        <v>0</v>
      </c>
      <c r="G124" s="2">
        <f t="shared" si="0"/>
        <v>197.25632999999999</v>
      </c>
      <c r="H124" s="2">
        <f t="shared" si="1"/>
        <v>0.24000000000006594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82829.75</v>
      </c>
      <c r="D130" s="1">
        <f>'PR-RAS'!E134</f>
        <v>52040.75</v>
      </c>
      <c r="E130" s="1">
        <v>0</v>
      </c>
      <c r="F130" s="1">
        <v>0</v>
      </c>
      <c r="G130" s="2">
        <f t="shared" si="0"/>
        <v>24111.55125</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82829.75</v>
      </c>
      <c r="D131" s="1">
        <f>'PR-RAS'!E135</f>
        <v>52040.75</v>
      </c>
      <c r="E131" s="1">
        <v>0</v>
      </c>
      <c r="F131" s="1">
        <v>0</v>
      </c>
      <c r="G131" s="2">
        <f t="shared" si="0"/>
        <v>24298.462500000001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82829.75</v>
      </c>
      <c r="D132" s="1">
        <f>'PR-RAS'!E136</f>
        <v>52040.75</v>
      </c>
      <c r="E132" s="1">
        <v>0</v>
      </c>
      <c r="F132" s="1">
        <v>0</v>
      </c>
      <c r="G132" s="2">
        <f t="shared" si="0"/>
        <v>24485.373750000002</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353816.19000000006</v>
      </c>
      <c r="D148" s="1">
        <f>'PR-RAS'!E152</f>
        <v>554162.18000000005</v>
      </c>
      <c r="E148" s="1">
        <v>0</v>
      </c>
      <c r="F148" s="1">
        <v>0</v>
      </c>
      <c r="G148" s="2">
        <f t="shared" si="0"/>
        <v>214934.66085000001</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243289.16</v>
      </c>
      <c r="D149" s="1">
        <f>'PR-RAS'!E153</f>
        <v>460881.75999999995</v>
      </c>
      <c r="E149" s="1">
        <v>0</v>
      </c>
      <c r="F149" s="1">
        <v>0</v>
      </c>
      <c r="G149" s="2">
        <f t="shared" si="0"/>
        <v>172427.79663999999</v>
      </c>
      <c r="H149" s="2">
        <f t="shared" si="1"/>
        <v>0.40000000005238689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207740.46000000002</v>
      </c>
      <c r="D150" s="1">
        <f>'PR-RAS'!E154</f>
        <v>391843.81999999995</v>
      </c>
      <c r="E150" s="1">
        <v>0</v>
      </c>
      <c r="F150" s="1">
        <v>0</v>
      </c>
      <c r="G150" s="2">
        <f t="shared" si="0"/>
        <v>147722.78689999998</v>
      </c>
      <c r="H150" s="2">
        <f t="shared" si="1"/>
        <v>0.6400000000721775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202431.51</v>
      </c>
      <c r="D151" s="1">
        <f>'PR-RAS'!E155</f>
        <v>380597.47</v>
      </c>
      <c r="E151" s="1">
        <v>0</v>
      </c>
      <c r="F151" s="1">
        <v>0</v>
      </c>
      <c r="G151" s="2">
        <f t="shared" si="0"/>
        <v>144543.9675</v>
      </c>
      <c r="H151" s="2">
        <f t="shared" si="1"/>
        <v>0.9599999999627471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4676.41</v>
      </c>
      <c r="D153" s="1">
        <f>'PR-RAS'!E157</f>
        <v>10676.74</v>
      </c>
      <c r="E153" s="1">
        <v>0</v>
      </c>
      <c r="F153" s="1">
        <v>0</v>
      </c>
      <c r="G153" s="2">
        <f t="shared" si="0"/>
        <v>3956.5432799999999</v>
      </c>
      <c r="H153" s="2">
        <f t="shared" si="1"/>
        <v>0.67000000000007276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632.54</v>
      </c>
      <c r="D154" s="1">
        <f>'PR-RAS'!E158</f>
        <v>569.61</v>
      </c>
      <c r="E154" s="1">
        <v>0</v>
      </c>
      <c r="F154" s="1">
        <v>0</v>
      </c>
      <c r="G154" s="2">
        <f t="shared" si="0"/>
        <v>271.07927999999998</v>
      </c>
      <c r="H154" s="2">
        <f t="shared" si="1"/>
        <v>0.85000000000002274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951.3</v>
      </c>
      <c r="D155" s="1">
        <f>'PR-RAS'!E159</f>
        <v>4574.32</v>
      </c>
      <c r="E155" s="1">
        <v>0</v>
      </c>
      <c r="F155" s="1">
        <v>0</v>
      </c>
      <c r="G155" s="2">
        <f t="shared" si="0"/>
        <v>1555.3907599999998</v>
      </c>
      <c r="H155" s="2">
        <f t="shared" si="1"/>
        <v>0.61999999999966349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34597.4</v>
      </c>
      <c r="D156" s="1">
        <f>'PR-RAS'!E160</f>
        <v>64463.62</v>
      </c>
      <c r="E156" s="1">
        <v>0</v>
      </c>
      <c r="F156" s="1">
        <v>0</v>
      </c>
      <c r="G156" s="2">
        <f t="shared" si="0"/>
        <v>25346.319200000002</v>
      </c>
      <c r="H156" s="2">
        <f t="shared" si="1"/>
        <v>0.77999999999883585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34597.4</v>
      </c>
      <c r="D158" s="1">
        <f>'PR-RAS'!E162</f>
        <v>64463.62</v>
      </c>
      <c r="E158" s="1">
        <v>0</v>
      </c>
      <c r="F158" s="1">
        <v>0</v>
      </c>
      <c r="G158" s="2">
        <f t="shared" si="0"/>
        <v>25673.368480000001</v>
      </c>
      <c r="H158" s="2">
        <f t="shared" si="1"/>
        <v>0.77999999999883585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89589.04</v>
      </c>
      <c r="D160" s="1">
        <f>'PR-RAS'!E164</f>
        <v>92781.750000000015</v>
      </c>
      <c r="E160" s="1">
        <v>0</v>
      </c>
      <c r="F160" s="1">
        <v>0</v>
      </c>
      <c r="G160" s="2">
        <f t="shared" si="0"/>
        <v>43749.253860000004</v>
      </c>
      <c r="H160" s="2">
        <f t="shared" si="1"/>
        <v>0.28999999997904524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15309.54</v>
      </c>
      <c r="D161" s="1">
        <f>'PR-RAS'!E165</f>
        <v>19924.16</v>
      </c>
      <c r="E161" s="1">
        <v>0</v>
      </c>
      <c r="F161" s="1">
        <v>0</v>
      </c>
      <c r="G161" s="2">
        <f t="shared" si="0"/>
        <v>8825.2576000000008</v>
      </c>
      <c r="H161" s="2">
        <f t="shared" si="1"/>
        <v>0.61999999999898137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4987.54</v>
      </c>
      <c r="D162" s="1">
        <f>'PR-RAS'!E166</f>
        <v>3645.89</v>
      </c>
      <c r="E162" s="1">
        <v>0</v>
      </c>
      <c r="F162" s="1">
        <v>0</v>
      </c>
      <c r="G162" s="2">
        <f t="shared" si="0"/>
        <v>1976.9705200000001</v>
      </c>
      <c r="H162" s="2">
        <f t="shared" si="1"/>
        <v>0.57000000000016371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9850.5</v>
      </c>
      <c r="D163" s="1">
        <f>'PR-RAS'!E167</f>
        <v>15655.65</v>
      </c>
      <c r="E163" s="1">
        <v>0</v>
      </c>
      <c r="F163" s="1">
        <v>0</v>
      </c>
      <c r="G163" s="2">
        <f t="shared" si="0"/>
        <v>6668.2116000000005</v>
      </c>
      <c r="H163" s="2">
        <f t="shared" si="1"/>
        <v>0.8500000000003638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471.5</v>
      </c>
      <c r="D164" s="1">
        <f>'PR-RAS'!E168</f>
        <v>622.62</v>
      </c>
      <c r="E164" s="1">
        <v>0</v>
      </c>
      <c r="F164" s="1">
        <v>0</v>
      </c>
      <c r="G164" s="2">
        <f t="shared" si="0"/>
        <v>279.82862</v>
      </c>
      <c r="H164" s="2">
        <f t="shared" si="1"/>
        <v>0.87999999999999545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47822.429999999993</v>
      </c>
      <c r="D166" s="1">
        <f>'PR-RAS'!E170</f>
        <v>53818.630000000005</v>
      </c>
      <c r="E166" s="1">
        <v>0</v>
      </c>
      <c r="F166" s="1">
        <v>0</v>
      </c>
      <c r="G166" s="2">
        <f t="shared" si="0"/>
        <v>25650.848850000002</v>
      </c>
      <c r="H166" s="2">
        <f t="shared" si="1"/>
        <v>0.79999999998835847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4449.13</v>
      </c>
      <c r="D167" s="1">
        <f>'PR-RAS'!E171</f>
        <v>4908.49</v>
      </c>
      <c r="E167" s="1">
        <v>0</v>
      </c>
      <c r="F167" s="1">
        <v>0</v>
      </c>
      <c r="G167" s="2">
        <f t="shared" si="0"/>
        <v>2368.1742600000002</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29638.16</v>
      </c>
      <c r="D168" s="1">
        <f>'PR-RAS'!E172</f>
        <v>34451.300000000003</v>
      </c>
      <c r="E168" s="1">
        <v>0</v>
      </c>
      <c r="F168" s="1">
        <v>0</v>
      </c>
      <c r="G168" s="2">
        <f t="shared" si="0"/>
        <v>16456.306920000003</v>
      </c>
      <c r="H168" s="2">
        <f t="shared" si="1"/>
        <v>0.46000000000276486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11970.41</v>
      </c>
      <c r="D169" s="1">
        <f>'PR-RAS'!E173</f>
        <v>10877.89</v>
      </c>
      <c r="E169" s="1">
        <v>0</v>
      </c>
      <c r="F169" s="1">
        <v>0</v>
      </c>
      <c r="G169" s="2">
        <f t="shared" si="0"/>
        <v>5665.9999200000011</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v>
      </c>
      <c r="D170" s="1">
        <f>'PR-RAS'!E174</f>
        <v>0</v>
      </c>
      <c r="E170" s="1">
        <v>0</v>
      </c>
      <c r="F170" s="1">
        <v>0</v>
      </c>
      <c r="G170" s="2">
        <f t="shared" si="0"/>
        <v>1.4534</v>
      </c>
      <c r="H170" s="2">
        <f t="shared" si="1"/>
        <v>0.40000000000000036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1756.13</v>
      </c>
      <c r="D171" s="1">
        <f>'PR-RAS'!E175</f>
        <v>2939.51</v>
      </c>
      <c r="E171" s="1">
        <v>0</v>
      </c>
      <c r="F171" s="1">
        <v>0</v>
      </c>
      <c r="G171" s="2">
        <f t="shared" si="0"/>
        <v>1297.9755000000002</v>
      </c>
      <c r="H171" s="2">
        <f t="shared" si="1"/>
        <v>0.61999999999989086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641.44000000000005</v>
      </c>
      <c r="E173" s="1">
        <v>0</v>
      </c>
      <c r="F173" s="1">
        <v>0</v>
      </c>
      <c r="G173" s="2">
        <f t="shared" si="0"/>
        <v>220.65536</v>
      </c>
      <c r="H173" s="2">
        <f t="shared" si="1"/>
        <v>0.44000000000005457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24657.21</v>
      </c>
      <c r="D174" s="1">
        <f>'PR-RAS'!E178</f>
        <v>18192.300000000003</v>
      </c>
      <c r="E174" s="1">
        <v>0</v>
      </c>
      <c r="F174" s="1">
        <v>0</v>
      </c>
      <c r="G174" s="2">
        <f t="shared" si="0"/>
        <v>10560.233130000001</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9205.8700000000008</v>
      </c>
      <c r="D175" s="1">
        <f>'PR-RAS'!E179</f>
        <v>1784.49</v>
      </c>
      <c r="E175" s="1">
        <v>0</v>
      </c>
      <c r="F175" s="1">
        <v>0</v>
      </c>
      <c r="G175" s="2">
        <f t="shared" si="0"/>
        <v>2222.8238999999999</v>
      </c>
      <c r="H175" s="2">
        <f t="shared" si="1"/>
        <v>0.61999999999920874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9135.15</v>
      </c>
      <c r="D176" s="1">
        <f>'PR-RAS'!E180</f>
        <v>2681.75</v>
      </c>
      <c r="E176" s="1">
        <v>0</v>
      </c>
      <c r="F176" s="1">
        <v>0</v>
      </c>
      <c r="G176" s="2">
        <f t="shared" si="0"/>
        <v>2537.2637499999996</v>
      </c>
      <c r="H176" s="2">
        <f t="shared" si="1"/>
        <v>0.3999999999996362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2386.7600000000002</v>
      </c>
      <c r="D178" s="1">
        <f>'PR-RAS'!E182</f>
        <v>2748.92</v>
      </c>
      <c r="E178" s="1">
        <v>0</v>
      </c>
      <c r="F178" s="1">
        <v>0</v>
      </c>
      <c r="G178" s="2">
        <f t="shared" si="0"/>
        <v>1395.5742</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v>
      </c>
      <c r="D179" s="1">
        <f>'PR-RAS'!E183</f>
        <v>0</v>
      </c>
      <c r="E179" s="1">
        <v>0</v>
      </c>
      <c r="F179" s="1">
        <v>0</v>
      </c>
      <c r="G179" s="2">
        <f t="shared" si="0"/>
        <v>1.869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528.64</v>
      </c>
      <c r="D180" s="1">
        <f>'PR-RAS'!E184</f>
        <v>515.04</v>
      </c>
      <c r="E180" s="1">
        <v>0</v>
      </c>
      <c r="F180" s="1">
        <v>0</v>
      </c>
      <c r="G180" s="2">
        <f t="shared" si="0"/>
        <v>279.01087999999993</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1572.05</v>
      </c>
      <c r="D181" s="1">
        <f>'PR-RAS'!E185</f>
        <v>4471.54</v>
      </c>
      <c r="E181" s="1">
        <v>0</v>
      </c>
      <c r="F181" s="1">
        <v>0</v>
      </c>
      <c r="G181" s="2">
        <f t="shared" si="0"/>
        <v>1892.7233999999999</v>
      </c>
      <c r="H181" s="2">
        <f t="shared" si="1"/>
        <v>0.50999999999999091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583.66</v>
      </c>
      <c r="D182" s="1">
        <f>'PR-RAS'!E186</f>
        <v>681.96</v>
      </c>
      <c r="E182" s="1">
        <v>0</v>
      </c>
      <c r="F182" s="1">
        <v>0</v>
      </c>
      <c r="G182" s="2">
        <f t="shared" si="0"/>
        <v>352.51197999999999</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1234.58</v>
      </c>
      <c r="D183" s="1">
        <f>'PR-RAS'!E187</f>
        <v>5308.6</v>
      </c>
      <c r="E183" s="1">
        <v>0</v>
      </c>
      <c r="F183" s="1">
        <v>0</v>
      </c>
      <c r="G183" s="2">
        <f t="shared" si="0"/>
        <v>2157.02396</v>
      </c>
      <c r="H183" s="2">
        <f t="shared" si="1"/>
        <v>0.81999999999970896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1799.86</v>
      </c>
      <c r="D190" s="1">
        <f>'PR-RAS'!E194</f>
        <v>846.66</v>
      </c>
      <c r="E190" s="1">
        <v>0</v>
      </c>
      <c r="F190" s="1">
        <v>0</v>
      </c>
      <c r="G190" s="2">
        <f t="shared" si="0"/>
        <v>660.21101999999996</v>
      </c>
      <c r="H190" s="2">
        <f t="shared" si="1"/>
        <v>0.48000000000013188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1344.6</v>
      </c>
      <c r="D191" s="1">
        <f>'PR-RAS'!E195</f>
        <v>721.66</v>
      </c>
      <c r="E191" s="1">
        <v>0</v>
      </c>
      <c r="F191" s="1">
        <v>0</v>
      </c>
      <c r="G191" s="2">
        <f t="shared" si="0"/>
        <v>529.70479999999998</v>
      </c>
      <c r="H191" s="2">
        <f t="shared" si="1"/>
        <v>0.74000000000012278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122.9</v>
      </c>
      <c r="D193" s="1">
        <f>'PR-RAS'!E197</f>
        <v>0</v>
      </c>
      <c r="E193" s="1">
        <v>0</v>
      </c>
      <c r="F193" s="1">
        <v>0</v>
      </c>
      <c r="G193" s="2">
        <f t="shared" si="0"/>
        <v>23.596800000000002</v>
      </c>
      <c r="H193" s="2">
        <f t="shared" si="1"/>
        <v>9.9999999999994316E-2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199.27</v>
      </c>
      <c r="D195" s="1">
        <f>'PR-RAS'!E199</f>
        <v>0</v>
      </c>
      <c r="E195" s="1">
        <v>0</v>
      </c>
      <c r="F195" s="1">
        <v>0</v>
      </c>
      <c r="G195" s="2">
        <f t="shared" si="0"/>
        <v>38.658380000000001</v>
      </c>
      <c r="H195" s="2">
        <f t="shared" si="1"/>
        <v>0.27000000000001023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414.4</v>
      </c>
      <c r="D198" s="1">
        <f>'PR-RAS'!E202</f>
        <v>498.67</v>
      </c>
      <c r="E198" s="1">
        <v>0</v>
      </c>
      <c r="F198" s="1">
        <v>0</v>
      </c>
      <c r="G198" s="2">
        <f t="shared" si="0"/>
        <v>278.11277999999999</v>
      </c>
      <c r="H198" s="2">
        <f t="shared" si="1"/>
        <v>0.72999999999996135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414.4</v>
      </c>
      <c r="D212" s="1">
        <f>'PR-RAS'!E216</f>
        <v>498.67</v>
      </c>
      <c r="E212" s="1">
        <v>0</v>
      </c>
      <c r="F212" s="1">
        <v>0</v>
      </c>
      <c r="G212" s="2">
        <f t="shared" si="0"/>
        <v>297.87714</v>
      </c>
      <c r="H212" s="2">
        <f t="shared" si="1"/>
        <v>0.72999999999996135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414.4</v>
      </c>
      <c r="D213" s="1">
        <f>'PR-RAS'!E217</f>
        <v>498.67</v>
      </c>
      <c r="E213" s="1">
        <v>0</v>
      </c>
      <c r="F213" s="1">
        <v>0</v>
      </c>
      <c r="G213" s="2">
        <f t="shared" si="0"/>
        <v>299.28888000000001</v>
      </c>
      <c r="H213" s="2">
        <f t="shared" si="1"/>
        <v>0.72999999999996135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20523.59</v>
      </c>
      <c r="D258" s="1">
        <f>'PR-RAS'!E262</f>
        <v>0</v>
      </c>
      <c r="E258" s="1">
        <v>0</v>
      </c>
      <c r="F258" s="1">
        <v>0</v>
      </c>
      <c r="G258" s="2">
        <f t="shared" si="0"/>
        <v>5274.5626300000004</v>
      </c>
      <c r="H258" s="2">
        <f t="shared" si="1"/>
        <v>0.40999999999985448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20523.59</v>
      </c>
      <c r="D265" s="1">
        <f>'PR-RAS'!E269</f>
        <v>0</v>
      </c>
      <c r="E265" s="1">
        <v>0</v>
      </c>
      <c r="F265" s="1">
        <v>0</v>
      </c>
      <c r="G265" s="2">
        <f t="shared" si="0"/>
        <v>5418.2277600000007</v>
      </c>
      <c r="H265" s="2">
        <f t="shared" si="1"/>
        <v>0.40999999999985448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20523.59</v>
      </c>
      <c r="D267" s="1">
        <f>'PR-RAS'!E271</f>
        <v>0</v>
      </c>
      <c r="E267" s="1">
        <v>0</v>
      </c>
      <c r="F267" s="1">
        <v>0</v>
      </c>
      <c r="G267" s="2">
        <f t="shared" si="0"/>
        <v>5459.2749400000002</v>
      </c>
      <c r="H267" s="2">
        <f t="shared" si="1"/>
        <v>0.40999999999985448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353816.19000000006</v>
      </c>
      <c r="D295" s="1">
        <f>'PR-RAS'!E299</f>
        <v>554162.18000000005</v>
      </c>
      <c r="E295" s="1">
        <v>0</v>
      </c>
      <c r="F295" s="1">
        <v>0</v>
      </c>
      <c r="G295" s="2">
        <f t="shared" si="12"/>
        <v>429869.32170000003</v>
      </c>
      <c r="H295" s="2">
        <f t="shared" si="13"/>
        <v>0.37000000011175871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53622.309999999939</v>
      </c>
      <c r="D296" s="1">
        <f>'PR-RAS'!E300</f>
        <v>0</v>
      </c>
      <c r="E296" s="1">
        <v>0</v>
      </c>
      <c r="F296" s="1">
        <v>0</v>
      </c>
      <c r="G296" s="2">
        <f t="shared" si="12"/>
        <v>15818.581449999981</v>
      </c>
      <c r="H296" s="2">
        <f t="shared" si="13"/>
        <v>0.30999999993946403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3874.2600000000093</v>
      </c>
      <c r="E297" s="1">
        <v>0</v>
      </c>
      <c r="F297" s="1">
        <v>0</v>
      </c>
      <c r="G297" s="2">
        <f t="shared" si="12"/>
        <v>2293.5619200000056</v>
      </c>
      <c r="H297" s="2">
        <f t="shared" si="13"/>
        <v>0.26000000000931323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195005.76</v>
      </c>
      <c r="D298" s="1">
        <f>'PR-RAS'!E302</f>
        <v>306078.95</v>
      </c>
      <c r="E298" s="1">
        <v>0</v>
      </c>
      <c r="F298" s="1">
        <v>0</v>
      </c>
      <c r="G298" s="2">
        <f t="shared" si="12"/>
        <v>239727.60702</v>
      </c>
      <c r="H298" s="2">
        <f t="shared" si="13"/>
        <v>0.28999999997904524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3811.54</v>
      </c>
      <c r="D300" s="1">
        <f>'PR-RAS'!E304</f>
        <v>4883.22</v>
      </c>
      <c r="E300" s="1">
        <v>0</v>
      </c>
      <c r="F300" s="1">
        <v>0</v>
      </c>
      <c r="G300" s="2">
        <f t="shared" si="12"/>
        <v>4059.8160199999998</v>
      </c>
      <c r="H300" s="2">
        <f t="shared" si="13"/>
        <v>0.68000000000029104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3811.54</v>
      </c>
      <c r="D301" s="1">
        <f>'PR-RAS'!E305</f>
        <v>4883.22</v>
      </c>
      <c r="E301" s="1">
        <v>0</v>
      </c>
      <c r="F301" s="1">
        <v>0</v>
      </c>
      <c r="G301" s="2">
        <f t="shared" si="12"/>
        <v>4073.3939999999998</v>
      </c>
      <c r="H301" s="2">
        <f t="shared" si="13"/>
        <v>0.68000000000029104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28758.66</v>
      </c>
      <c r="D355" s="1">
        <f>'PR-RAS'!E360</f>
        <v>2941.23</v>
      </c>
      <c r="E355" s="1">
        <v>0</v>
      </c>
      <c r="F355" s="1">
        <v>0</v>
      </c>
      <c r="G355" s="2">
        <f t="shared" si="12"/>
        <v>12262.956480000001</v>
      </c>
      <c r="H355" s="2">
        <f t="shared" si="13"/>
        <v>0.57000000000016371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28758.66</v>
      </c>
      <c r="D368" s="1">
        <f>'PR-RAS'!E373</f>
        <v>2941.23</v>
      </c>
      <c r="E368" s="1">
        <v>0</v>
      </c>
      <c r="F368" s="1">
        <v>0</v>
      </c>
      <c r="G368" s="2">
        <f t="shared" si="12"/>
        <v>12713.29104</v>
      </c>
      <c r="H368" s="2">
        <f t="shared" si="13"/>
        <v>0.57000000000016371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2801.25</v>
      </c>
      <c r="E374" s="1">
        <v>0</v>
      </c>
      <c r="F374" s="1">
        <v>0</v>
      </c>
      <c r="G374" s="2">
        <f t="shared" si="12"/>
        <v>2089.7325000000001</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2801.25</v>
      </c>
      <c r="E375" s="1">
        <v>0</v>
      </c>
      <c r="F375" s="1">
        <v>0</v>
      </c>
      <c r="G375" s="2">
        <f t="shared" si="12"/>
        <v>2095.335</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28758.66</v>
      </c>
      <c r="D388" s="1">
        <f>'PR-RAS'!E393</f>
        <v>139.97999999999999</v>
      </c>
      <c r="E388" s="1">
        <v>0</v>
      </c>
      <c r="F388" s="1">
        <v>0</v>
      </c>
      <c r="G388" s="2">
        <f t="shared" si="12"/>
        <v>11237.94594</v>
      </c>
      <c r="H388" s="2">
        <f t="shared" si="13"/>
        <v>0.36000000000015575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28758.66</v>
      </c>
      <c r="D389" s="1">
        <f>'PR-RAS'!E394</f>
        <v>139.97999999999999</v>
      </c>
      <c r="E389" s="1">
        <v>0</v>
      </c>
      <c r="F389" s="1">
        <v>0</v>
      </c>
      <c r="G389" s="2">
        <f t="shared" si="12"/>
        <v>11266.984560000001</v>
      </c>
      <c r="H389" s="2">
        <f t="shared" si="13"/>
        <v>0.36000000000015575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28758.66</v>
      </c>
      <c r="D413" s="1">
        <f>'PR-RAS'!E418</f>
        <v>2941.23</v>
      </c>
      <c r="E413" s="1">
        <v>0</v>
      </c>
      <c r="F413" s="1">
        <v>0</v>
      </c>
      <c r="G413" s="2">
        <f t="shared" si="12"/>
        <v>14272.141439999999</v>
      </c>
      <c r="H413" s="2">
        <f t="shared" si="13"/>
        <v>0.57000000000016371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171427.24</v>
      </c>
      <c r="D415" s="1">
        <f>'PR-RAS'!E420</f>
        <v>282433.26</v>
      </c>
      <c r="E415" s="1">
        <v>0</v>
      </c>
      <c r="F415" s="1">
        <v>0</v>
      </c>
      <c r="G415" s="2">
        <f t="shared" si="12"/>
        <v>304825.61663999996</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407438.5</v>
      </c>
      <c r="D417" s="1">
        <f>'PR-RAS'!E422</f>
        <v>550287.92000000004</v>
      </c>
      <c r="E417" s="1">
        <v>0</v>
      </c>
      <c r="F417" s="1">
        <v>0</v>
      </c>
      <c r="G417" s="2">
        <f t="shared" si="12"/>
        <v>627333.96544000006</v>
      </c>
      <c r="H417" s="2">
        <f t="shared" si="13"/>
        <v>0.57999999995809048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382574.85000000003</v>
      </c>
      <c r="D418" s="1">
        <f>'PR-RAS'!E423</f>
        <v>557103.41</v>
      </c>
      <c r="E418" s="1">
        <v>0</v>
      </c>
      <c r="F418" s="1">
        <v>0</v>
      </c>
      <c r="G418" s="2">
        <f t="shared" si="12"/>
        <v>624157.95639000006</v>
      </c>
      <c r="H418" s="2">
        <f t="shared" si="13"/>
        <v>0.55999999999767169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24863.649999999965</v>
      </c>
      <c r="D419" s="1">
        <f>'PR-RAS'!E424</f>
        <v>0</v>
      </c>
      <c r="E419" s="1">
        <v>0</v>
      </c>
      <c r="F419" s="1">
        <v>0</v>
      </c>
      <c r="G419" s="2">
        <f t="shared" si="12"/>
        <v>10393.005699999985</v>
      </c>
      <c r="H419" s="2">
        <f t="shared" si="13"/>
        <v>0.3500000000349246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6815.4899999999907</v>
      </c>
      <c r="E420" s="1">
        <v>0</v>
      </c>
      <c r="F420" s="1">
        <v>0</v>
      </c>
      <c r="G420" s="2">
        <f t="shared" si="12"/>
        <v>5711.3806199999917</v>
      </c>
      <c r="H420" s="2">
        <f t="shared" si="13"/>
        <v>0.48999999999068677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23578.520000000019</v>
      </c>
      <c r="D421" s="1">
        <f>'PR-RAS'!E426</f>
        <v>23645.690000000002</v>
      </c>
      <c r="E421" s="1">
        <v>0</v>
      </c>
      <c r="F421" s="1">
        <v>0</v>
      </c>
      <c r="G421" s="2">
        <f t="shared" si="12"/>
        <v>29765.358000000007</v>
      </c>
      <c r="H421" s="2">
        <f t="shared" si="13"/>
        <v>0.78999999997904524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3811.54</v>
      </c>
      <c r="D423" s="1">
        <f>'PR-RAS'!E428</f>
        <v>4883.22</v>
      </c>
      <c r="E423" s="1">
        <v>0</v>
      </c>
      <c r="F423" s="1">
        <v>0</v>
      </c>
      <c r="G423" s="2">
        <f t="shared" si="12"/>
        <v>5729.9075599999996</v>
      </c>
      <c r="H423" s="2">
        <f t="shared" si="13"/>
        <v>0.68000000000029104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407438.5</v>
      </c>
      <c r="D637" s="1">
        <f>'PR-RAS'!E643</f>
        <v>550287.92000000004</v>
      </c>
      <c r="E637" s="1">
        <v>0</v>
      </c>
      <c r="F637" s="1">
        <v>0</v>
      </c>
      <c r="G637" s="2">
        <f t="shared" si="14"/>
        <v>959097.12024000008</v>
      </c>
      <c r="H637" s="2">
        <f t="shared" si="15"/>
        <v>0.57999999995809048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382574.85000000003</v>
      </c>
      <c r="D638" s="1">
        <f>'PR-RAS'!E644</f>
        <v>557103.41</v>
      </c>
      <c r="E638" s="1">
        <v>0</v>
      </c>
      <c r="F638" s="1">
        <v>0</v>
      </c>
      <c r="G638" s="2">
        <f t="shared" si="14"/>
        <v>953449.92379000015</v>
      </c>
      <c r="H638" s="2">
        <f t="shared" si="15"/>
        <v>0.55999999999767169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24863.649999999965</v>
      </c>
      <c r="D639" s="1">
        <f>'PR-RAS'!E645</f>
        <v>0</v>
      </c>
      <c r="E639" s="1">
        <v>0</v>
      </c>
      <c r="F639" s="1">
        <v>0</v>
      </c>
      <c r="G639" s="2">
        <f t="shared" si="14"/>
        <v>15863.008699999978</v>
      </c>
      <c r="H639" s="2">
        <f t="shared" si="15"/>
        <v>0.3500000000349246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6815.4899999999907</v>
      </c>
      <c r="E640" s="1">
        <v>0</v>
      </c>
      <c r="F640" s="1">
        <v>0</v>
      </c>
      <c r="G640" s="2">
        <f t="shared" si="14"/>
        <v>8710.1962199999889</v>
      </c>
      <c r="H640" s="2">
        <f t="shared" si="15"/>
        <v>0.48999999999068677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23578.520000000019</v>
      </c>
      <c r="D641" s="1">
        <f>'PR-RAS'!E647</f>
        <v>23645.690000000002</v>
      </c>
      <c r="E641" s="1">
        <v>0</v>
      </c>
      <c r="F641" s="1">
        <v>0</v>
      </c>
      <c r="G641" s="2">
        <f t="shared" si="14"/>
        <v>45356.736000000019</v>
      </c>
      <c r="H641" s="2">
        <f t="shared" si="15"/>
        <v>0.78999999997904524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48442.169999999984</v>
      </c>
      <c r="D643" s="1">
        <f>'PR-RAS'!E649</f>
        <v>16830.200000000012</v>
      </c>
      <c r="E643" s="1">
        <v>0</v>
      </c>
      <c r="F643" s="1">
        <v>0</v>
      </c>
      <c r="G643" s="2">
        <f t="shared" si="14"/>
        <v>52709.849940000007</v>
      </c>
      <c r="H643" s="2">
        <f t="shared" si="15"/>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158274.03</v>
      </c>
      <c r="D645" s="1">
        <f>'PR-RAS'!E651</f>
        <v>1126646.24</v>
      </c>
      <c r="E645" s="1">
        <v>0</v>
      </c>
      <c r="F645" s="1">
        <v>0</v>
      </c>
      <c r="G645" s="2">
        <f t="shared" si="14"/>
        <v>1553048.8324399998</v>
      </c>
      <c r="H645" s="2">
        <f t="shared" si="15"/>
        <v>0.26999999998952262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44271.12</v>
      </c>
      <c r="D646" s="1">
        <f>'PR-RAS'!E653</f>
        <v>45685.21</v>
      </c>
      <c r="E646" s="1">
        <v>0</v>
      </c>
      <c r="F646" s="1">
        <v>0</v>
      </c>
      <c r="G646" s="2">
        <f t="shared" si="14"/>
        <v>87488.793300000005</v>
      </c>
      <c r="H646" s="2">
        <f t="shared" si="15"/>
        <v>0.33000000000174623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184531.9</v>
      </c>
      <c r="D647" s="1">
        <f>'PR-RAS'!E654</f>
        <v>134038.85999999999</v>
      </c>
      <c r="E647" s="1">
        <v>0</v>
      </c>
      <c r="F647" s="1">
        <v>0</v>
      </c>
      <c r="G647" s="2">
        <f t="shared" si="14"/>
        <v>292385.81452000001</v>
      </c>
      <c r="H647" s="2">
        <f t="shared" si="15"/>
        <v>0.2400000000197906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186845.96</v>
      </c>
      <c r="D648" s="1">
        <f>'PR-RAS'!E655</f>
        <v>151938.17000000001</v>
      </c>
      <c r="E648" s="1">
        <v>0</v>
      </c>
      <c r="F648" s="1">
        <v>0</v>
      </c>
      <c r="G648" s="2">
        <f t="shared" si="14"/>
        <v>317497.32810000004</v>
      </c>
      <c r="H648" s="2">
        <f t="shared" si="15"/>
        <v>0.21000000002095476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41957.06</v>
      </c>
      <c r="D649" s="1">
        <f>'PR-RAS'!E656</f>
        <v>27785.899999999965</v>
      </c>
      <c r="E649" s="1">
        <v>0</v>
      </c>
      <c r="F649" s="1">
        <v>0</v>
      </c>
      <c r="G649" s="2">
        <f t="shared" si="14"/>
        <v>63198.701279999957</v>
      </c>
      <c r="H649" s="2">
        <f t="shared" si="15"/>
        <v>0.16000000003259629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60</v>
      </c>
      <c r="E651" s="1">
        <v>0</v>
      </c>
      <c r="F651" s="1">
        <v>0</v>
      </c>
      <c r="G651" s="2">
        <f t="shared" si="14"/>
        <v>116.35000000000001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56</v>
      </c>
      <c r="E653" s="1">
        <v>0</v>
      </c>
      <c r="F653" s="1">
        <v>0</v>
      </c>
      <c r="G653" s="2">
        <f t="shared" si="14"/>
        <v>108.232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254132.83</v>
      </c>
      <c r="D676" s="1">
        <f>'PR-RAS'!E683</f>
        <v>438963.26</v>
      </c>
      <c r="E676" s="1">
        <v>0</v>
      </c>
      <c r="F676" s="1">
        <v>0</v>
      </c>
      <c r="G676" s="2">
        <f t="shared" si="14"/>
        <v>764140.06125000014</v>
      </c>
      <c r="H676" s="2">
        <f t="shared" si="15"/>
        <v>0.43000000002211891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28759.99</v>
      </c>
      <c r="D678" s="1">
        <f>'PR-RAS'!E685</f>
        <v>0</v>
      </c>
      <c r="E678" s="1">
        <v>0</v>
      </c>
      <c r="F678" s="1">
        <v>0</v>
      </c>
      <c r="G678" s="2">
        <f t="shared" si="14"/>
        <v>19470.513230000004</v>
      </c>
      <c r="H678" s="2">
        <f t="shared" si="15"/>
        <v>9.9999999983992893E-3</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3040</v>
      </c>
      <c r="E695" s="1">
        <v>0</v>
      </c>
      <c r="F695" s="1">
        <v>0</v>
      </c>
      <c r="G695" s="2">
        <f t="shared" si="14"/>
        <v>4219.5199999999995</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18415.349999999999</v>
      </c>
      <c r="D717" s="1">
        <f>'PR-RAS'!E724</f>
        <v>20846.59</v>
      </c>
      <c r="E717" s="1">
        <v>0</v>
      </c>
      <c r="F717" s="1">
        <v>0</v>
      </c>
      <c r="G717" s="2">
        <f t="shared" si="14"/>
        <v>43037.707479999997</v>
      </c>
      <c r="H717" s="2">
        <f t="shared" si="15"/>
        <v>0.75999999999839929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951.3</v>
      </c>
      <c r="D725" s="1">
        <f>'PR-RAS'!E732</f>
        <v>0</v>
      </c>
      <c r="E725" s="1">
        <v>0</v>
      </c>
      <c r="F725" s="1">
        <v>0</v>
      </c>
      <c r="G725" s="2">
        <f t="shared" si="14"/>
        <v>688.74119999999994</v>
      </c>
      <c r="H725" s="2">
        <f t="shared" si="15"/>
        <v>0.29999999999995453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882.88</v>
      </c>
      <c r="E726" s="1">
        <v>0</v>
      </c>
      <c r="F726" s="1">
        <v>0</v>
      </c>
      <c r="G726" s="2">
        <f t="shared" si="14"/>
        <v>1280.1759999999999</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9850.5</v>
      </c>
      <c r="D727" s="1">
        <f>'PR-RAS'!E734</f>
        <v>15655.65</v>
      </c>
      <c r="E727" s="1">
        <v>0</v>
      </c>
      <c r="F727" s="1">
        <v>0</v>
      </c>
      <c r="G727" s="2">
        <f t="shared" si="14"/>
        <v>29883.466800000002</v>
      </c>
      <c r="H727" s="2">
        <f t="shared" si="15"/>
        <v>0.8500000000003638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245.2</v>
      </c>
      <c r="D729" s="1">
        <f>'PR-RAS'!E736</f>
        <v>111.9</v>
      </c>
      <c r="E729" s="1">
        <v>0</v>
      </c>
      <c r="F729" s="1">
        <v>0</v>
      </c>
      <c r="G729" s="2">
        <f t="shared" si="14"/>
        <v>341.43200000000002</v>
      </c>
      <c r="H729" s="2">
        <f t="shared" si="15"/>
        <v>0.29999999999998295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920.15</v>
      </c>
      <c r="D731" s="1">
        <f>'PR-RAS'!E738</f>
        <v>4471.54</v>
      </c>
      <c r="E731" s="1">
        <v>0</v>
      </c>
      <c r="F731" s="1">
        <v>0</v>
      </c>
      <c r="G731" s="2">
        <f t="shared" si="14"/>
        <v>7200.1578999999992</v>
      </c>
      <c r="H731" s="2">
        <f t="shared" si="15"/>
        <v>0.61000000000001364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1234.58</v>
      </c>
      <c r="D733" s="1">
        <f>'PR-RAS'!E740</f>
        <v>5308.6</v>
      </c>
      <c r="E733" s="1">
        <v>0</v>
      </c>
      <c r="F733" s="1">
        <v>0</v>
      </c>
      <c r="G733" s="2">
        <f t="shared" si="14"/>
        <v>8675.5029599999998</v>
      </c>
      <c r="H733" s="2">
        <f t="shared" si="15"/>
        <v>0.81999999999970896</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983.39</v>
      </c>
      <c r="D734" s="1">
        <f>'PR-RAS'!E741</f>
        <v>721.66</v>
      </c>
      <c r="E734" s="1">
        <v>0</v>
      </c>
      <c r="F734" s="1">
        <v>0</v>
      </c>
      <c r="G734" s="2">
        <f t="shared" si="14"/>
        <v>1778.7784300000001</v>
      </c>
      <c r="H734" s="2">
        <f t="shared" si="15"/>
        <v>0.73000000000001819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133.09</v>
      </c>
      <c r="D736" s="1">
        <f>'PR-RAS'!E743</f>
        <v>125</v>
      </c>
      <c r="E736" s="1">
        <v>0</v>
      </c>
      <c r="F736" s="1">
        <v>0</v>
      </c>
      <c r="G736" s="2">
        <f t="shared" ref="G736:G737" si="28">(B736/1000)*(C736*1+D736*2)</f>
        <v>281.57115000000005</v>
      </c>
      <c r="H736" s="2">
        <f t="shared" ref="H736:H737" si="29">ABS(C736-ROUND(C736,0))+ABS(D736-ROUND(D736,0))</f>
        <v>9.0000000000003411E-2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199.27</v>
      </c>
      <c r="D737" s="1">
        <f>'PR-RAS'!E744</f>
        <v>0</v>
      </c>
      <c r="E737" s="1">
        <v>0</v>
      </c>
      <c r="F737" s="1">
        <v>0</v>
      </c>
      <c r="G737" s="2">
        <f t="shared" si="28"/>
        <v>146.66272000000001</v>
      </c>
      <c r="H737" s="2">
        <f t="shared" si="29"/>
        <v>0.27000000000001023</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20523.59</v>
      </c>
      <c r="D848" s="1">
        <f>'PR-RAS'!E855</f>
        <v>0</v>
      </c>
      <c r="E848" s="1">
        <v>0</v>
      </c>
      <c r="F848" s="1">
        <v>0</v>
      </c>
      <c r="G848" s="2">
        <f t="shared" si="34"/>
        <v>17383.480729999999</v>
      </c>
      <c r="H848" s="2">
        <f t="shared" si="35"/>
        <v>0.40999999999985448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14656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407438.5</v>
      </c>
      <c r="I16" s="298">
        <f>'PR-RAS'!E6</f>
        <v>550287.92000000004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353816.19000000006</v>
      </c>
      <c r="I17" s="298">
        <f>'PR-RAS'!E152</f>
        <v>554162.18000000005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48442.169999999984</v>
      </c>
      <c r="I18" s="298">
        <f>'PR-RAS'!E649</f>
        <v>16830.200000000012</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7" sqref="E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407438.5</v>
      </c>
      <c r="E6" s="59">
        <f>E7+E43+E49+E82+E106+E125+E134+E140</f>
        <v>550287.92000000004</v>
      </c>
      <c r="F6" s="44">
        <f t="shared" ref="F6:F132" si="0">IF(D6&lt;&gt;0,IF(E6/D6&gt;=100,"&gt;&gt;100",E6/D6*100),"-")</f>
        <v>135.06036371133314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305459.59000000003</v>
      </c>
      <c r="E49" s="59">
        <f>E50+E53+E58+E61+E64+E68+E71+E74+E77</f>
        <v>476898.63</v>
      </c>
      <c r="F49" s="44">
        <f t="shared" si="0"/>
        <v>156.12494929362012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282892.82</v>
      </c>
      <c r="E68" s="59">
        <f t="shared" si="11"/>
        <v>438963.26</v>
      </c>
      <c r="F68" s="44">
        <f t="shared" si="0"/>
        <v>155.16945958543593</v>
      </c>
    </row>
    <row r="69" spans="1:6" ht="12.75" customHeight="1" x14ac:dyDescent="0.2">
      <c r="A69" s="62" t="s">
        <v>189</v>
      </c>
      <c r="B69" s="63" t="s">
        <v>190</v>
      </c>
      <c r="C69" s="267" t="s">
        <v>189</v>
      </c>
      <c r="D69" s="193">
        <v>254132.83</v>
      </c>
      <c r="E69" s="193">
        <v>438963.26</v>
      </c>
      <c r="F69" s="44">
        <f t="shared" si="0"/>
        <v>172.72985155046675</v>
      </c>
    </row>
    <row r="70" spans="1:6" ht="24" x14ac:dyDescent="0.2">
      <c r="A70" s="62" t="s">
        <v>191</v>
      </c>
      <c r="B70" s="63" t="s">
        <v>192</v>
      </c>
      <c r="C70" s="267" t="s">
        <v>191</v>
      </c>
      <c r="D70" s="193">
        <v>28759.99</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3040</v>
      </c>
      <c r="F74" s="44" t="str">
        <f t="shared" si="0"/>
        <v>-</v>
      </c>
    </row>
    <row r="75" spans="1:6" ht="12.75" customHeight="1" x14ac:dyDescent="0.2">
      <c r="A75" s="62" t="s">
        <v>201</v>
      </c>
      <c r="B75" s="64" t="s">
        <v>202</v>
      </c>
      <c r="C75" s="267" t="s">
        <v>201</v>
      </c>
      <c r="D75" s="193">
        <v>0</v>
      </c>
      <c r="E75" s="193">
        <v>3040</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22566.77</v>
      </c>
      <c r="E77" s="59">
        <f t="shared" si="14"/>
        <v>34895.370000000003</v>
      </c>
      <c r="F77" s="44">
        <f t="shared" si="0"/>
        <v>154.63165530556654</v>
      </c>
    </row>
    <row r="78" spans="1:6" ht="12.75" customHeight="1" x14ac:dyDescent="0.2">
      <c r="A78" s="62">
        <v>6391</v>
      </c>
      <c r="B78" s="63" t="s">
        <v>207</v>
      </c>
      <c r="C78" s="267" t="s">
        <v>208</v>
      </c>
      <c r="D78" s="193">
        <v>2317.36</v>
      </c>
      <c r="E78" s="193">
        <v>2726.35</v>
      </c>
      <c r="F78" s="44">
        <f t="shared" si="0"/>
        <v>117.64896261262817</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20249.41</v>
      </c>
      <c r="E80" s="193">
        <v>32169.02</v>
      </c>
      <c r="F80" s="44">
        <f t="shared" si="0"/>
        <v>158.86398665442599</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18415.349999999999</v>
      </c>
      <c r="E106" s="59">
        <f>E107+E112+E120+E124</f>
        <v>20846.59</v>
      </c>
      <c r="F106" s="44">
        <f t="shared" si="0"/>
        <v>113.20224703847606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18415.349999999999</v>
      </c>
      <c r="E112" s="59">
        <f t="shared" si="20"/>
        <v>20846.59</v>
      </c>
      <c r="F112" s="44">
        <f t="shared" si="0"/>
        <v>113.20224703847606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18415.349999999999</v>
      </c>
      <c r="E117" s="193">
        <v>20846.59</v>
      </c>
      <c r="F117" s="44">
        <f t="shared" si="0"/>
        <v>113.20224703847606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733.81</v>
      </c>
      <c r="E125" s="59">
        <f t="shared" si="22"/>
        <v>501.95</v>
      </c>
      <c r="F125" s="44">
        <f t="shared" si="0"/>
        <v>68.403265150379539</v>
      </c>
    </row>
    <row r="126" spans="1:6" ht="12.75" customHeight="1" x14ac:dyDescent="0.2">
      <c r="A126" s="62">
        <v>661</v>
      </c>
      <c r="B126" s="64" t="s">
        <v>303</v>
      </c>
      <c r="C126" s="267" t="s">
        <v>304</v>
      </c>
      <c r="D126" s="59">
        <f t="shared" ref="D126:E126" si="23">SUM(D127:D128)</f>
        <v>733.81</v>
      </c>
      <c r="E126" s="59">
        <f t="shared" si="23"/>
        <v>501.95</v>
      </c>
      <c r="F126" s="44">
        <f t="shared" si="0"/>
        <v>68.403265150379539</v>
      </c>
    </row>
    <row r="127" spans="1:6" ht="12.75" customHeight="1" x14ac:dyDescent="0.2">
      <c r="A127" s="62">
        <v>6614</v>
      </c>
      <c r="B127" s="64" t="s">
        <v>305</v>
      </c>
      <c r="C127" s="267" t="s">
        <v>306</v>
      </c>
      <c r="D127" s="193">
        <v>134</v>
      </c>
      <c r="E127" s="193"/>
      <c r="F127" s="44">
        <f t="shared" si="0"/>
        <v>0</v>
      </c>
    </row>
    <row r="128" spans="1:6" ht="12.75" customHeight="1" x14ac:dyDescent="0.2">
      <c r="A128" s="62">
        <v>6615</v>
      </c>
      <c r="B128" s="64" t="s">
        <v>307</v>
      </c>
      <c r="C128" s="267" t="s">
        <v>308</v>
      </c>
      <c r="D128" s="193">
        <v>599.80999999999995</v>
      </c>
      <c r="E128" s="193">
        <v>501.95</v>
      </c>
      <c r="F128" s="44">
        <f t="shared" si="0"/>
        <v>83.684833530618036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82829.75</v>
      </c>
      <c r="E134" s="59">
        <f t="shared" si="25"/>
        <v>52040.75</v>
      </c>
      <c r="F134" s="44">
        <f t="shared" ref="F134:F229" si="26">IF(D134&lt;&gt;0,IF(E134/D134&gt;=100,"&gt;&gt;100",E134/D134*100),"-")</f>
        <v>62.828573067044147</v>
      </c>
    </row>
    <row r="135" spans="1:6" ht="24" x14ac:dyDescent="0.2">
      <c r="A135" s="62">
        <v>671</v>
      </c>
      <c r="B135" s="181" t="s">
        <v>321</v>
      </c>
      <c r="C135" s="267" t="s">
        <v>322</v>
      </c>
      <c r="D135" s="59">
        <f t="shared" ref="D135:E135" si="27">SUM(D136:D138)</f>
        <v>82829.75</v>
      </c>
      <c r="E135" s="59">
        <f t="shared" si="27"/>
        <v>52040.75</v>
      </c>
      <c r="F135" s="44">
        <f t="shared" si="26"/>
        <v>62.828573067044147</v>
      </c>
    </row>
    <row r="136" spans="1:6" ht="12.75" customHeight="1" x14ac:dyDescent="0.2">
      <c r="A136" s="62">
        <v>6711</v>
      </c>
      <c r="B136" s="64" t="s">
        <v>323</v>
      </c>
      <c r="C136" s="267" t="s">
        <v>324</v>
      </c>
      <c r="D136" s="193">
        <v>82829.75</v>
      </c>
      <c r="E136" s="193">
        <v>52040.75</v>
      </c>
      <c r="F136" s="44">
        <f t="shared" si="26"/>
        <v>62.828573067044147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353816.19000000006</v>
      </c>
      <c r="E152" s="59">
        <f>E153+E164+E202+E221+E230+E262+E273</f>
        <v>554162.18000000005</v>
      </c>
      <c r="F152" s="44">
        <f t="shared" si="26"/>
        <v>156.62431388456247</v>
      </c>
    </row>
    <row r="153" spans="1:6" ht="12.75" customHeight="1" x14ac:dyDescent="0.2">
      <c r="A153" s="62">
        <v>31</v>
      </c>
      <c r="B153" s="63" t="s">
        <v>356</v>
      </c>
      <c r="C153" s="267" t="s">
        <v>35</v>
      </c>
      <c r="D153" s="59">
        <f t="shared" ref="D153:E153" si="30">D154+D159+D160</f>
        <v>243289.16</v>
      </c>
      <c r="E153" s="59">
        <f t="shared" si="30"/>
        <v>460881.75999999995</v>
      </c>
      <c r="F153" s="44">
        <f t="shared" si="26"/>
        <v>189.43785247151988</v>
      </c>
    </row>
    <row r="154" spans="1:6" ht="12.75" customHeight="1" x14ac:dyDescent="0.2">
      <c r="A154" s="62">
        <v>311</v>
      </c>
      <c r="B154" s="63" t="s">
        <v>357</v>
      </c>
      <c r="C154" s="267" t="s">
        <v>358</v>
      </c>
      <c r="D154" s="59">
        <f t="shared" ref="D154:E154" si="31">SUM(D155:D158)</f>
        <v>207740.46000000002</v>
      </c>
      <c r="E154" s="59">
        <f t="shared" si="31"/>
        <v>391843.81999999995</v>
      </c>
      <c r="F154" s="44">
        <f t="shared" si="26"/>
        <v>188.62181204373954</v>
      </c>
    </row>
    <row r="155" spans="1:6" ht="12.75" customHeight="1" x14ac:dyDescent="0.2">
      <c r="A155" s="62">
        <v>3111</v>
      </c>
      <c r="B155" s="63" t="s">
        <v>359</v>
      </c>
      <c r="C155" s="267" t="s">
        <v>360</v>
      </c>
      <c r="D155" s="193">
        <v>202431.51</v>
      </c>
      <c r="E155" s="193">
        <v>380597.47</v>
      </c>
      <c r="F155" s="44">
        <f t="shared" si="26"/>
        <v>188.01295806171677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4676.41</v>
      </c>
      <c r="E157" s="193">
        <v>10676.74</v>
      </c>
      <c r="F157" s="44">
        <f t="shared" si="26"/>
        <v>228.31060578520703</v>
      </c>
    </row>
    <row r="158" spans="1:6" ht="12.75" customHeight="1" x14ac:dyDescent="0.2">
      <c r="A158" s="62">
        <v>3114</v>
      </c>
      <c r="B158" s="64" t="s">
        <v>365</v>
      </c>
      <c r="C158" s="267" t="s">
        <v>366</v>
      </c>
      <c r="D158" s="193">
        <v>632.54</v>
      </c>
      <c r="E158" s="193">
        <v>569.61</v>
      </c>
      <c r="F158" s="44">
        <f t="shared" si="26"/>
        <v>90.051222057103118</v>
      </c>
    </row>
    <row r="159" spans="1:6" ht="12.75" customHeight="1" x14ac:dyDescent="0.2">
      <c r="A159" s="62">
        <v>312</v>
      </c>
      <c r="B159" s="64" t="s">
        <v>367</v>
      </c>
      <c r="C159" s="267" t="s">
        <v>368</v>
      </c>
      <c r="D159" s="193">
        <v>951.3</v>
      </c>
      <c r="E159" s="193">
        <v>4574.32</v>
      </c>
      <c r="F159" s="44">
        <f t="shared" si="26"/>
        <v>480.84936402817198</v>
      </c>
    </row>
    <row r="160" spans="1:6" ht="12.75" customHeight="1" x14ac:dyDescent="0.2">
      <c r="A160" s="62">
        <v>313</v>
      </c>
      <c r="B160" s="64" t="s">
        <v>369</v>
      </c>
      <c r="C160" s="267" t="s">
        <v>370</v>
      </c>
      <c r="D160" s="59">
        <f t="shared" ref="D160:E160" si="32">SUM(D161:D163)</f>
        <v>34597.4</v>
      </c>
      <c r="E160" s="59">
        <f t="shared" si="32"/>
        <v>64463.62</v>
      </c>
      <c r="F160" s="44">
        <f t="shared" si="26"/>
        <v>186.3250417661443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34597.4</v>
      </c>
      <c r="E162" s="193">
        <v>64463.62</v>
      </c>
      <c r="F162" s="44">
        <f t="shared" si="26"/>
        <v>186.3250417661443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89589.04</v>
      </c>
      <c r="E164" s="59">
        <f>E165+E170+E178+E188+E189+E194</f>
        <v>92781.750000000015</v>
      </c>
      <c r="F164" s="44">
        <f t="shared" si="26"/>
        <v>103.5637283310548</v>
      </c>
    </row>
    <row r="165" spans="1:6" ht="12.75" customHeight="1" x14ac:dyDescent="0.2">
      <c r="A165" s="62">
        <v>321</v>
      </c>
      <c r="B165" s="63" t="s">
        <v>379</v>
      </c>
      <c r="C165" s="267" t="s">
        <v>380</v>
      </c>
      <c r="D165" s="59">
        <f t="shared" ref="D165:E165" si="33">SUM(D166:D169)</f>
        <v>15309.54</v>
      </c>
      <c r="E165" s="59">
        <f t="shared" si="33"/>
        <v>19924.16</v>
      </c>
      <c r="F165" s="44">
        <f t="shared" si="26"/>
        <v>130.14212053399382</v>
      </c>
    </row>
    <row r="166" spans="1:6" ht="12.75" customHeight="1" x14ac:dyDescent="0.2">
      <c r="A166" s="62">
        <v>3211</v>
      </c>
      <c r="B166" s="63" t="s">
        <v>381</v>
      </c>
      <c r="C166" s="267" t="s">
        <v>382</v>
      </c>
      <c r="D166" s="193">
        <v>4987.54</v>
      </c>
      <c r="E166" s="193">
        <v>3645.89</v>
      </c>
      <c r="F166" s="44">
        <f t="shared" si="26"/>
        <v>73.099965113061742</v>
      </c>
    </row>
    <row r="167" spans="1:6" ht="12.75" customHeight="1" x14ac:dyDescent="0.2">
      <c r="A167" s="62">
        <v>3212</v>
      </c>
      <c r="B167" s="63" t="s">
        <v>383</v>
      </c>
      <c r="C167" s="267" t="s">
        <v>384</v>
      </c>
      <c r="D167" s="193">
        <v>9850.5</v>
      </c>
      <c r="E167" s="193">
        <v>15655.65</v>
      </c>
      <c r="F167" s="44">
        <f t="shared" si="26"/>
        <v>158.93254149535557</v>
      </c>
    </row>
    <row r="168" spans="1:6" ht="12.75" customHeight="1" x14ac:dyDescent="0.2">
      <c r="A168" s="62">
        <v>3213</v>
      </c>
      <c r="B168" s="63" t="s">
        <v>385</v>
      </c>
      <c r="C168" s="267" t="s">
        <v>386</v>
      </c>
      <c r="D168" s="193">
        <v>471.5</v>
      </c>
      <c r="E168" s="193">
        <v>622.62</v>
      </c>
      <c r="F168" s="44">
        <f t="shared" si="26"/>
        <v>132.050901378579</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47822.429999999993</v>
      </c>
      <c r="E170" s="59">
        <f t="shared" si="34"/>
        <v>53818.630000000005</v>
      </c>
      <c r="F170" s="44">
        <f t="shared" si="26"/>
        <v>112.53846782775365</v>
      </c>
    </row>
    <row r="171" spans="1:6" ht="12.75" customHeight="1" x14ac:dyDescent="0.2">
      <c r="A171" s="62">
        <v>3221</v>
      </c>
      <c r="B171" s="63" t="s">
        <v>391</v>
      </c>
      <c r="C171" s="267" t="s">
        <v>392</v>
      </c>
      <c r="D171" s="193">
        <v>4449.13</v>
      </c>
      <c r="E171" s="193">
        <v>4908.49</v>
      </c>
      <c r="F171" s="44">
        <f t="shared" si="26"/>
        <v>110.32471516903304</v>
      </c>
    </row>
    <row r="172" spans="1:6" ht="12.75" customHeight="1" x14ac:dyDescent="0.2">
      <c r="A172" s="62">
        <v>3222</v>
      </c>
      <c r="B172" s="63" t="s">
        <v>393</v>
      </c>
      <c r="C172" s="267" t="s">
        <v>394</v>
      </c>
      <c r="D172" s="193">
        <v>29638.16</v>
      </c>
      <c r="E172" s="193">
        <v>34451.300000000003</v>
      </c>
      <c r="F172" s="44">
        <f t="shared" si="26"/>
        <v>116.23967209840289</v>
      </c>
    </row>
    <row r="173" spans="1:6" ht="12.75" customHeight="1" x14ac:dyDescent="0.2">
      <c r="A173" s="62">
        <v>3223</v>
      </c>
      <c r="B173" s="64" t="s">
        <v>395</v>
      </c>
      <c r="C173" s="267" t="s">
        <v>396</v>
      </c>
      <c r="D173" s="193">
        <v>11970.41</v>
      </c>
      <c r="E173" s="193">
        <v>10877.89</v>
      </c>
      <c r="F173" s="44">
        <f t="shared" si="26"/>
        <v>90.873161403828277</v>
      </c>
    </row>
    <row r="174" spans="1:6" ht="12.75" customHeight="1" x14ac:dyDescent="0.2">
      <c r="A174" s="62">
        <v>3224</v>
      </c>
      <c r="B174" s="64" t="s">
        <v>397</v>
      </c>
      <c r="C174" s="267" t="s">
        <v>398</v>
      </c>
      <c r="D174" s="193">
        <v>8.6</v>
      </c>
      <c r="E174" s="193"/>
      <c r="F174" s="44">
        <f t="shared" si="26"/>
        <v>0</v>
      </c>
    </row>
    <row r="175" spans="1:6" ht="12.75" customHeight="1" x14ac:dyDescent="0.2">
      <c r="A175" s="62">
        <v>3225</v>
      </c>
      <c r="B175" s="64" t="s">
        <v>399</v>
      </c>
      <c r="C175" s="267" t="s">
        <v>400</v>
      </c>
      <c r="D175" s="193">
        <v>1756.13</v>
      </c>
      <c r="E175" s="193">
        <v>2939.51</v>
      </c>
      <c r="F175" s="44">
        <f t="shared" si="26"/>
        <v>167.38567190356065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641.44000000000005</v>
      </c>
      <c r="F177" s="44" t="str">
        <f t="shared" si="26"/>
        <v>-</v>
      </c>
    </row>
    <row r="178" spans="1:6" ht="12.75" customHeight="1" x14ac:dyDescent="0.2">
      <c r="A178" s="62">
        <v>323</v>
      </c>
      <c r="B178" s="64" t="s">
        <v>405</v>
      </c>
      <c r="C178" s="267" t="s">
        <v>406</v>
      </c>
      <c r="D178" s="59">
        <f t="shared" ref="D178:E178" si="35">SUM(D179:D187)</f>
        <v>24657.21</v>
      </c>
      <c r="E178" s="59">
        <f t="shared" si="35"/>
        <v>18192.300000000003</v>
      </c>
      <c r="F178" s="44">
        <f t="shared" si="26"/>
        <v>73.780853551557541</v>
      </c>
    </row>
    <row r="179" spans="1:6" ht="12.75" customHeight="1" x14ac:dyDescent="0.2">
      <c r="A179" s="62">
        <v>3231</v>
      </c>
      <c r="B179" s="64" t="s">
        <v>407</v>
      </c>
      <c r="C179" s="267" t="s">
        <v>408</v>
      </c>
      <c r="D179" s="193">
        <v>9205.8700000000008</v>
      </c>
      <c r="E179" s="193">
        <v>1784.49</v>
      </c>
      <c r="F179" s="44">
        <f t="shared" si="26"/>
        <v>19.384262432556618</v>
      </c>
    </row>
    <row r="180" spans="1:6" ht="12.75" customHeight="1" x14ac:dyDescent="0.2">
      <c r="A180" s="62">
        <v>3232</v>
      </c>
      <c r="B180" s="64" t="s">
        <v>409</v>
      </c>
      <c r="C180" s="267" t="s">
        <v>410</v>
      </c>
      <c r="D180" s="193">
        <v>9135.15</v>
      </c>
      <c r="E180" s="193">
        <v>2681.75</v>
      </c>
      <c r="F180" s="44">
        <f t="shared" si="26"/>
        <v>29.356387141973588</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2386.7600000000002</v>
      </c>
      <c r="E182" s="193">
        <v>2748.92</v>
      </c>
      <c r="F182" s="44">
        <f t="shared" si="26"/>
        <v>115.17370829073724</v>
      </c>
    </row>
    <row r="183" spans="1:6" ht="12.75" customHeight="1" x14ac:dyDescent="0.2">
      <c r="A183" s="62">
        <v>3235</v>
      </c>
      <c r="B183" s="63" t="s">
        <v>415</v>
      </c>
      <c r="C183" s="267" t="s">
        <v>416</v>
      </c>
      <c r="D183" s="193">
        <v>10.5</v>
      </c>
      <c r="E183" s="193"/>
      <c r="F183" s="44">
        <f t="shared" si="26"/>
        <v>0</v>
      </c>
    </row>
    <row r="184" spans="1:6" ht="12.75" customHeight="1" x14ac:dyDescent="0.2">
      <c r="A184" s="62">
        <v>3236</v>
      </c>
      <c r="B184" s="63" t="s">
        <v>417</v>
      </c>
      <c r="C184" s="267" t="s">
        <v>418</v>
      </c>
      <c r="D184" s="193">
        <v>528.64</v>
      </c>
      <c r="E184" s="193">
        <v>515.04</v>
      </c>
      <c r="F184" s="44">
        <f t="shared" si="26"/>
        <v>97.427360774818396</v>
      </c>
    </row>
    <row r="185" spans="1:6" ht="12.75" customHeight="1" x14ac:dyDescent="0.2">
      <c r="A185" s="62">
        <v>3237</v>
      </c>
      <c r="B185" s="63" t="s">
        <v>419</v>
      </c>
      <c r="C185" s="267" t="s">
        <v>420</v>
      </c>
      <c r="D185" s="193">
        <v>1572.05</v>
      </c>
      <c r="E185" s="193">
        <v>4471.54</v>
      </c>
      <c r="F185" s="44">
        <f t="shared" si="26"/>
        <v>284.44006233898415</v>
      </c>
    </row>
    <row r="186" spans="1:6" ht="12.75" customHeight="1" x14ac:dyDescent="0.2">
      <c r="A186" s="62">
        <v>3238</v>
      </c>
      <c r="B186" s="63" t="s">
        <v>421</v>
      </c>
      <c r="C186" s="267" t="s">
        <v>422</v>
      </c>
      <c r="D186" s="193">
        <v>583.66</v>
      </c>
      <c r="E186" s="193">
        <v>681.96</v>
      </c>
      <c r="F186" s="44">
        <f t="shared" si="26"/>
        <v>116.84199705307886</v>
      </c>
    </row>
    <row r="187" spans="1:6" ht="12.75" customHeight="1" x14ac:dyDescent="0.2">
      <c r="A187" s="62">
        <v>3239</v>
      </c>
      <c r="B187" s="63" t="s">
        <v>423</v>
      </c>
      <c r="C187" s="267" t="s">
        <v>424</v>
      </c>
      <c r="D187" s="193">
        <v>1234.58</v>
      </c>
      <c r="E187" s="193">
        <v>5308.6</v>
      </c>
      <c r="F187" s="44">
        <f t="shared" si="26"/>
        <v>429.99238607461655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1799.86</v>
      </c>
      <c r="E194" s="59">
        <f t="shared" si="36"/>
        <v>846.66</v>
      </c>
      <c r="F194" s="44">
        <f t="shared" si="26"/>
        <v>47.040325358639009</v>
      </c>
    </row>
    <row r="195" spans="1:6" ht="12.75" customHeight="1" x14ac:dyDescent="0.2">
      <c r="A195" s="62">
        <v>3291</v>
      </c>
      <c r="B195" s="182" t="s">
        <v>439</v>
      </c>
      <c r="C195" s="267" t="s">
        <v>440</v>
      </c>
      <c r="D195" s="193">
        <v>1344.6</v>
      </c>
      <c r="E195" s="193">
        <v>721.66</v>
      </c>
      <c r="F195" s="44">
        <f t="shared" si="26"/>
        <v>53.670980217164953</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122.9</v>
      </c>
      <c r="E197" s="193"/>
      <c r="F197" s="44">
        <f t="shared" si="26"/>
        <v>0</v>
      </c>
    </row>
    <row r="198" spans="1:6" ht="12.75" customHeight="1" x14ac:dyDescent="0.2">
      <c r="A198" s="62">
        <v>3294</v>
      </c>
      <c r="B198" s="63" t="s">
        <v>445</v>
      </c>
      <c r="C198" s="267" t="s">
        <v>446</v>
      </c>
      <c r="D198" s="193">
        <v>133.09</v>
      </c>
      <c r="E198" s="193">
        <v>125</v>
      </c>
      <c r="F198" s="44">
        <f t="shared" si="26"/>
        <v>93.921406566984743</v>
      </c>
    </row>
    <row r="199" spans="1:6" ht="12.75" customHeight="1" x14ac:dyDescent="0.2">
      <c r="A199" s="62">
        <v>3295</v>
      </c>
      <c r="B199" s="63" t="s">
        <v>447</v>
      </c>
      <c r="C199" s="267" t="s">
        <v>448</v>
      </c>
      <c r="D199" s="193">
        <v>199.27</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414.4</v>
      </c>
      <c r="E202" s="59">
        <f t="shared" si="37"/>
        <v>498.67</v>
      </c>
      <c r="F202" s="44">
        <f t="shared" si="26"/>
        <v>120.3354247104247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414.4</v>
      </c>
      <c r="E216" s="59">
        <f t="shared" si="40"/>
        <v>498.67</v>
      </c>
      <c r="F216" s="44">
        <f t="shared" si="26"/>
        <v>120.3354247104247</v>
      </c>
    </row>
    <row r="217" spans="1:6" ht="12.75" customHeight="1" x14ac:dyDescent="0.2">
      <c r="A217" s="62">
        <v>3431</v>
      </c>
      <c r="B217" s="181" t="s">
        <v>483</v>
      </c>
      <c r="C217" s="267" t="s">
        <v>484</v>
      </c>
      <c r="D217" s="193">
        <v>414.4</v>
      </c>
      <c r="E217" s="193">
        <v>498.67</v>
      </c>
      <c r="F217" s="44">
        <f t="shared" si="26"/>
        <v>120.3354247104247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20523.59</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20523.59</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20523.59</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353816.19000000006</v>
      </c>
      <c r="E299" s="59">
        <f>E152-E297+E298</f>
        <v>554162.18000000005</v>
      </c>
      <c r="F299" s="44">
        <f t="shared" si="68"/>
        <v>156.62431388456247</v>
      </c>
    </row>
    <row r="300" spans="1:6" ht="12.75" customHeight="1" x14ac:dyDescent="0.2">
      <c r="A300" s="62" t="s">
        <v>629</v>
      </c>
      <c r="B300" s="63" t="s">
        <v>640</v>
      </c>
      <c r="C300" s="267" t="s">
        <v>641</v>
      </c>
      <c r="D300" s="59">
        <f>IF(D6&gt;=D299,D6-D299,0)</f>
        <v>53622.309999999939</v>
      </c>
      <c r="E300" s="59">
        <f>IF(E6&gt;=E299,E6-E299,0)</f>
        <v>0</v>
      </c>
      <c r="F300" s="44">
        <f t="shared" si="68"/>
        <v>0</v>
      </c>
    </row>
    <row r="301" spans="1:6" ht="12.75" customHeight="1" x14ac:dyDescent="0.2">
      <c r="A301" s="62" t="s">
        <v>629</v>
      </c>
      <c r="B301" s="63" t="s">
        <v>642</v>
      </c>
      <c r="C301" s="267" t="s">
        <v>643</v>
      </c>
      <c r="D301" s="59">
        <f>IF(D299&gt;=D6,D299-D6,0)</f>
        <v>0</v>
      </c>
      <c r="E301" s="59">
        <f>IF(E299&gt;=E6,E299-E6,0)</f>
        <v>3874.2600000000093</v>
      </c>
      <c r="F301" s="44" t="str">
        <f t="shared" si="68"/>
        <v>-</v>
      </c>
    </row>
    <row r="302" spans="1:6" ht="12.75" customHeight="1" x14ac:dyDescent="0.2">
      <c r="A302" s="62">
        <v>92211</v>
      </c>
      <c r="B302" s="63" t="s">
        <v>644</v>
      </c>
      <c r="C302" s="267" t="s">
        <v>645</v>
      </c>
      <c r="D302" s="193">
        <v>195005.76</v>
      </c>
      <c r="E302" s="193">
        <v>306078.95</v>
      </c>
      <c r="F302" s="44">
        <f t="shared" si="68"/>
        <v>156.95892777731285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3811.54</v>
      </c>
      <c r="E304" s="193">
        <v>4883.22</v>
      </c>
      <c r="F304" s="44">
        <f t="shared" si="68"/>
        <v>128.11671922634946</v>
      </c>
    </row>
    <row r="305" spans="1:6" ht="12" x14ac:dyDescent="0.2">
      <c r="A305" s="62">
        <v>9661</v>
      </c>
      <c r="B305" s="228" t="s">
        <v>650</v>
      </c>
      <c r="C305" s="267" t="s">
        <v>651</v>
      </c>
      <c r="D305" s="193">
        <v>3811.54</v>
      </c>
      <c r="E305" s="193">
        <v>4883.22</v>
      </c>
      <c r="F305" s="44">
        <f t="shared" si="68"/>
        <v>128.11671922634946</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28758.66</v>
      </c>
      <c r="E360" s="59">
        <f t="shared" si="86"/>
        <v>2941.23</v>
      </c>
      <c r="F360" s="44">
        <f t="shared" si="72"/>
        <v>10.227284581409565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28758.66</v>
      </c>
      <c r="E373" s="59">
        <f t="shared" si="90"/>
        <v>2941.23</v>
      </c>
      <c r="F373" s="44">
        <f t="shared" si="72"/>
        <v>10.227284581409565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2801.25</v>
      </c>
      <c r="F379" s="44" t="str">
        <f t="shared" si="72"/>
        <v>-</v>
      </c>
    </row>
    <row r="380" spans="1:6" ht="12.75" customHeight="1" x14ac:dyDescent="0.2">
      <c r="A380" s="62">
        <v>4221</v>
      </c>
      <c r="B380" s="63" t="s">
        <v>695</v>
      </c>
      <c r="C380" s="267" t="s">
        <v>787</v>
      </c>
      <c r="D380" s="193">
        <v>0</v>
      </c>
      <c r="E380" s="193">
        <v>2801.25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28758.66</v>
      </c>
      <c r="E393" s="59">
        <f t="shared" si="94"/>
        <v>139.97999999999999</v>
      </c>
      <c r="F393" s="44">
        <f t="shared" si="72"/>
        <v>0.48674034186571968</v>
      </c>
    </row>
    <row r="394" spans="1:6" ht="12.75" customHeight="1" x14ac:dyDescent="0.2">
      <c r="A394" s="62">
        <v>4241</v>
      </c>
      <c r="B394" s="63" t="s">
        <v>804</v>
      </c>
      <c r="C394" s="267" t="s">
        <v>805</v>
      </c>
      <c r="D394" s="193">
        <v>28758.66</v>
      </c>
      <c r="E394" s="193">
        <v>139.97999999999999</v>
      </c>
      <c r="F394" s="44">
        <f t="shared" si="72"/>
        <v>0.48674034186571968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28758.66</v>
      </c>
      <c r="E418" s="59">
        <f t="shared" si="102"/>
        <v>2941.23</v>
      </c>
      <c r="F418" s="44">
        <f t="shared" si="72"/>
        <v>10.227284581409565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171427.24</v>
      </c>
      <c r="E420" s="193">
        <v>282433.26</v>
      </c>
      <c r="F420" s="44">
        <f t="shared" si="72"/>
        <v>164.75401458951333</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407438.5</v>
      </c>
      <c r="E422" s="59">
        <f>E6+E308</f>
        <v>550287.92000000004</v>
      </c>
      <c r="F422" s="44">
        <f t="shared" si="72"/>
        <v>135.06036371133314</v>
      </c>
    </row>
    <row r="423" spans="1:6" ht="12.75" customHeight="1" x14ac:dyDescent="0.2">
      <c r="A423" s="62" t="s">
        <v>629</v>
      </c>
      <c r="B423" s="63" t="s">
        <v>852</v>
      </c>
      <c r="C423" s="267" t="s">
        <v>853</v>
      </c>
      <c r="D423" s="59">
        <f t="shared" ref="D423:E423" si="103">D299+D360</f>
        <v>382574.85000000003</v>
      </c>
      <c r="E423" s="59">
        <f t="shared" si="103"/>
        <v>557103.41</v>
      </c>
      <c r="F423" s="44">
        <f t="shared" si="72"/>
        <v>145.6194545982309</v>
      </c>
    </row>
    <row r="424" spans="1:6" ht="12.75" customHeight="1" x14ac:dyDescent="0.2">
      <c r="A424" s="62" t="s">
        <v>629</v>
      </c>
      <c r="B424" s="63" t="s">
        <v>854</v>
      </c>
      <c r="C424" s="267" t="s">
        <v>855</v>
      </c>
      <c r="D424" s="59">
        <f t="shared" ref="D424:E424" si="104">IF(D422&gt;=D423,D422-D423,0)</f>
        <v>24863.649999999965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6815.4899999999907</v>
      </c>
      <c r="F425" s="44" t="str">
        <f t="shared" si="72"/>
        <v>-</v>
      </c>
    </row>
    <row r="426" spans="1:6" ht="12.75" customHeight="1" x14ac:dyDescent="0.2">
      <c r="A426" s="271" t="s">
        <v>858</v>
      </c>
      <c r="B426" s="182" t="s">
        <v>859</v>
      </c>
      <c r="C426" s="272" t="s">
        <v>860</v>
      </c>
      <c r="D426" s="59">
        <f t="shared" ref="D426:E426" si="106">IF(D302-D303+D419-D420&gt;=0,D302-D303+D419-D420,0)</f>
        <v>23578.520000000019</v>
      </c>
      <c r="E426" s="59">
        <f t="shared" si="106"/>
        <v>23645.690000000002</v>
      </c>
      <c r="F426" s="44">
        <f t="shared" si="72"/>
        <v>100.28487793126956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3811.54</v>
      </c>
      <c r="E428" s="80">
        <f t="shared" si="108"/>
        <v>4883.22</v>
      </c>
      <c r="F428" s="60">
        <f t="shared" si="72"/>
        <v>128.11671922634946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407438.5</v>
      </c>
      <c r="E643" s="59">
        <f>E422+E430</f>
        <v>550287.92000000004</v>
      </c>
      <c r="F643" s="44">
        <f t="shared" si="109"/>
        <v>135.06036371133314</v>
      </c>
    </row>
    <row r="644" spans="1:6" ht="12.75" customHeight="1" x14ac:dyDescent="0.2">
      <c r="A644" s="62" t="s">
        <v>629</v>
      </c>
      <c r="B644" s="63" t="s">
        <v>1285</v>
      </c>
      <c r="C644" s="267" t="s">
        <v>1286</v>
      </c>
      <c r="D644" s="59">
        <f>D423+D535</f>
        <v>382574.85000000003</v>
      </c>
      <c r="E644" s="59">
        <f>E423+E535</f>
        <v>557103.41</v>
      </c>
      <c r="F644" s="44">
        <f t="shared" si="109"/>
        <v>145.6194545982309</v>
      </c>
    </row>
    <row r="645" spans="1:6" ht="12.75" customHeight="1" x14ac:dyDescent="0.2">
      <c r="A645" s="62" t="s">
        <v>629</v>
      </c>
      <c r="B645" s="63" t="s">
        <v>1287</v>
      </c>
      <c r="C645" s="267" t="s">
        <v>1288</v>
      </c>
      <c r="D645" s="59">
        <f t="shared" ref="D645:E645" si="163">IF(D643&gt;=D644,D643-D644,0)</f>
        <v>24863.649999999965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6815.4899999999907</v>
      </c>
      <c r="F646" s="44" t="str">
        <f t="shared" si="109"/>
        <v>-</v>
      </c>
    </row>
    <row r="647" spans="1:6" ht="24" x14ac:dyDescent="0.2">
      <c r="A647" s="271" t="s">
        <v>1291</v>
      </c>
      <c r="B647" s="63" t="s">
        <v>1292</v>
      </c>
      <c r="C647" s="272" t="s">
        <v>1291</v>
      </c>
      <c r="D647" s="59">
        <f>IF(D426-D427+D641-D642&gt;=0,D426-D427+D641-D642,0)</f>
        <v>23578.520000000019</v>
      </c>
      <c r="E647" s="59">
        <f>IF(E426-E427+E641-E642&gt;=0,E426-E427+E641-E642,0)</f>
        <v>23645.690000000002</v>
      </c>
      <c r="F647" s="44">
        <f t="shared" si="109"/>
        <v>100.28487793126956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48442.169999999984</v>
      </c>
      <c r="E649" s="59">
        <f t="shared" si="165"/>
        <v>16830.200000000012</v>
      </c>
      <c r="F649" s="44">
        <f t="shared" si="109"/>
        <v>34.742869693905156</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158274.03</v>
      </c>
      <c r="E651" s="195">
        <v>1126646.24</v>
      </c>
      <c r="F651" s="60">
        <f t="shared" si="109"/>
        <v>711.83266136586019</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44271.12</v>
      </c>
      <c r="E653" s="193">
        <v>45685.21</v>
      </c>
      <c r="F653" s="44">
        <f t="shared" ref="F653:F740" si="167">IF(D653&lt;&gt;0,IF(E653/D653&gt;=100,"&gt;&gt;100",E653/D653*100),"-")</f>
        <v>103.19415908158635</v>
      </c>
    </row>
    <row r="654" spans="1:6" ht="12.75" customHeight="1" x14ac:dyDescent="0.2">
      <c r="A654" s="62" t="s">
        <v>1304</v>
      </c>
      <c r="B654" s="63" t="s">
        <v>1305</v>
      </c>
      <c r="C654" s="267" t="s">
        <v>1304</v>
      </c>
      <c r="D654" s="193">
        <v>184531.9</v>
      </c>
      <c r="E654" s="193">
        <v>134038.85999999999</v>
      </c>
      <c r="F654" s="44">
        <f t="shared" si="167"/>
        <v>72.637229660562753</v>
      </c>
    </row>
    <row r="655" spans="1:6" ht="12.75" customHeight="1" x14ac:dyDescent="0.2">
      <c r="A655" s="62" t="s">
        <v>1306</v>
      </c>
      <c r="B655" s="63" t="s">
        <v>1307</v>
      </c>
      <c r="C655" s="267" t="s">
        <v>1306</v>
      </c>
      <c r="D655" s="193">
        <v>186845.96</v>
      </c>
      <c r="E655" s="193">
        <v>151938.17000000001</v>
      </c>
      <c r="F655" s="44">
        <f t="shared" si="167"/>
        <v>81.317342906424102</v>
      </c>
    </row>
    <row r="656" spans="1:6" ht="24" x14ac:dyDescent="0.2">
      <c r="A656" s="62">
        <v>11</v>
      </c>
      <c r="B656" s="63" t="s">
        <v>1308</v>
      </c>
      <c r="C656" s="267" t="s">
        <v>1309</v>
      </c>
      <c r="D656" s="59">
        <f t="shared" ref="D656:E656" si="168">+D653+D654-D655</f>
        <v>41957.06</v>
      </c>
      <c r="E656" s="59">
        <f t="shared" si="168"/>
        <v>27785.899999999965</v>
      </c>
      <c r="F656" s="44">
        <f t="shared" si="167"/>
        <v>66.224611543325409</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59</v>
      </c>
      <c r="E658" s="273">
        <v>60</v>
      </c>
      <c r="F658" s="44">
        <f t="shared" si="167"/>
        <v>101.69491525423729</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54</v>
      </c>
      <c r="E660" s="273">
        <v>56</v>
      </c>
      <c r="F660" s="44">
        <f t="shared" si="167"/>
        <v>103.7037037037037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254132.83</v>
      </c>
      <c r="E683" s="191">
        <v>438963.26</v>
      </c>
      <c r="F683" s="70">
        <f t="shared" si="167"/>
        <v>172.72985155046675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28759.99</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3040</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18415.349999999999</v>
      </c>
      <c r="E724" s="191">
        <v>20846.59</v>
      </c>
      <c r="F724" s="70">
        <f t="shared" si="167"/>
        <v>113.20224703847606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951.3</v>
      </c>
      <c r="E732" s="191"/>
      <c r="F732" s="70">
        <f t="shared" si="167"/>
        <v>0</v>
      </c>
    </row>
    <row r="733" spans="1:6" ht="12.75" customHeight="1" x14ac:dyDescent="0.2">
      <c r="A733" s="69">
        <v>31215</v>
      </c>
      <c r="B733" s="64" t="s">
        <v>1443</v>
      </c>
      <c r="C733" s="301" t="s">
        <v>1444</v>
      </c>
      <c r="D733" s="191">
        <v>0</v>
      </c>
      <c r="E733" s="191">
        <v>882.88</v>
      </c>
      <c r="F733" s="70" t="str">
        <f t="shared" si="167"/>
        <v>-</v>
      </c>
    </row>
    <row r="734" spans="1:6" ht="12.75" customHeight="1" x14ac:dyDescent="0.2">
      <c r="A734" s="69">
        <v>32121</v>
      </c>
      <c r="B734" s="64" t="s">
        <v>1445</v>
      </c>
      <c r="C734" s="301" t="s">
        <v>1446</v>
      </c>
      <c r="D734" s="191">
        <v>9850.5</v>
      </c>
      <c r="E734" s="191">
        <v>15655.65</v>
      </c>
      <c r="F734" s="70">
        <f t="shared" si="167"/>
        <v>158.93254149535557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245.2</v>
      </c>
      <c r="E736" s="193">
        <v>111.9</v>
      </c>
      <c r="F736" s="44">
        <f t="shared" si="167"/>
        <v>45.636215334420889</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920.15</v>
      </c>
      <c r="E738" s="193">
        <v>4471.54</v>
      </c>
      <c r="F738" s="44">
        <f t="shared" si="167"/>
        <v>485.95772428408412</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1234.58</v>
      </c>
      <c r="E740" s="191">
        <v>5308.6</v>
      </c>
      <c r="F740" s="70">
        <f t="shared" si="167"/>
        <v>429.99238607461655</v>
      </c>
    </row>
    <row r="741" spans="1:6" ht="12.75" customHeight="1" x14ac:dyDescent="0.2">
      <c r="A741" s="69">
        <v>32911</v>
      </c>
      <c r="B741" s="64" t="s">
        <v>1459</v>
      </c>
      <c r="C741" s="301" t="s">
        <v>1460</v>
      </c>
      <c r="D741" s="191">
        <v>983.39</v>
      </c>
      <c r="E741" s="191">
        <v>721.66</v>
      </c>
      <c r="F741" s="70">
        <f t="shared" ref="F741:F1006" si="169">IF(D741&lt;&gt;0,IF(E741/D741&gt;=100,"&gt;&gt;100",E741/D741*100),"-")</f>
        <v>73.384923580675007</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133.09</v>
      </c>
      <c r="E743" s="191">
        <v>125</v>
      </c>
      <c r="F743" s="70">
        <f t="shared" ref="F743:F744" si="170">IF(D743&lt;&gt;0,IF(E743/D743&gt;=100,"&gt;&gt;100",E743/D743*100),"-")</f>
        <v>93.921406566984743</v>
      </c>
    </row>
    <row r="744" spans="1:6" ht="12.75" customHeight="1" x14ac:dyDescent="0.2">
      <c r="A744" s="69" t="s">
        <v>1465</v>
      </c>
      <c r="B744" s="64" t="s">
        <v>1466</v>
      </c>
      <c r="C744" s="300" t="s">
        <v>1465</v>
      </c>
      <c r="D744" s="191">
        <v>199.27</v>
      </c>
      <c r="E744" s="191">
        <v>0</v>
      </c>
      <c r="F744" s="70">
        <f t="shared" si="170"/>
        <v>0</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20523.59</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14656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Višnja Dianežević</cp:lastModifiedBy>
  <cp:lastPrinted>2025-04-10T09:31:19Z</cp:lastPrinted>
  <dcterms:created xsi:type="dcterms:W3CDTF">2022-04-01T05:14:30Z</dcterms:created>
  <dcterms:modified xsi:type="dcterms:W3CDTF">2025-12-19T08:25:24Z</dcterms:modified>
</cp:coreProperties>
</file>